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一包（1）" sheetId="1" r:id="rId1"/>
    <sheet name="二包（1）" sheetId="2" r:id="rId2"/>
  </sheets>
  <externalReferences>
    <externalReference r:id="rId3"/>
    <externalReference r:id="rId4"/>
  </externalReferences>
  <definedNames>
    <definedName name="_xlnm._FilterDatabase" localSheetId="0" hidden="1">'一包（1）'!$A$2:$J$34</definedName>
  </definedNames>
  <calcPr calcId="144525"/>
</workbook>
</file>

<file path=xl/sharedStrings.xml><?xml version="1.0" encoding="utf-8"?>
<sst xmlns="http://schemas.openxmlformats.org/spreadsheetml/2006/main" count="351" uniqueCount="197">
  <si>
    <t>1包车辆保险费车辆信息（1）</t>
  </si>
  <si>
    <t>序号</t>
  </si>
  <si>
    <t>车牌号码</t>
  </si>
  <si>
    <t>厂牌型号</t>
  </si>
  <si>
    <t>核载质量（吨）</t>
  </si>
  <si>
    <t>车辆种类</t>
  </si>
  <si>
    <t>发动机号</t>
  </si>
  <si>
    <t>车架号</t>
  </si>
  <si>
    <t>上一年交强险到期时间</t>
  </si>
  <si>
    <t>上一年商业险到期时间</t>
  </si>
  <si>
    <t>挂牌时间</t>
  </si>
  <si>
    <t>陕A3F85Z</t>
  </si>
  <si>
    <t>全顺</t>
  </si>
  <si>
    <t>6人</t>
  </si>
  <si>
    <t>面包车</t>
  </si>
  <si>
    <t>K1G001763</t>
  </si>
  <si>
    <t>LJXCL3DB5KTV00904</t>
  </si>
  <si>
    <t>陕A75SE9</t>
  </si>
  <si>
    <t>徐工牌</t>
  </si>
  <si>
    <t>轻型特殊结构货车</t>
  </si>
  <si>
    <t>LSCABN3R3HE748879</t>
  </si>
  <si>
    <t>2023.7.15</t>
  </si>
  <si>
    <t>陕A83SE7</t>
  </si>
  <si>
    <t>LSCABN3R9HE748403</t>
  </si>
  <si>
    <t>陕A28SE3</t>
  </si>
  <si>
    <t>LSCABN3R0HE748757</t>
  </si>
  <si>
    <t>陕A27SE6</t>
  </si>
  <si>
    <t>LSCABN3R5HE748401</t>
  </si>
  <si>
    <t>陕A38SE7</t>
  </si>
  <si>
    <t>LSCABN3RXHE748801</t>
  </si>
  <si>
    <t>陕A69SF2</t>
  </si>
  <si>
    <t>LSCABN3R9HE748840</t>
  </si>
  <si>
    <t>陕A36SF6</t>
  </si>
  <si>
    <t>LSCABN3R3HE748865</t>
  </si>
  <si>
    <t>陕AX57Z3</t>
  </si>
  <si>
    <t>LSCABN3R8HE748781</t>
  </si>
  <si>
    <t>陕AX63Z7</t>
  </si>
  <si>
    <t>LSCABN3R8HE748375</t>
  </si>
  <si>
    <t>陕AX07Z3</t>
  </si>
  <si>
    <t>LSCABN3R2HE748842</t>
  </si>
  <si>
    <t>陕AX03Z7</t>
  </si>
  <si>
    <t>LSCABN3R5H748740</t>
  </si>
  <si>
    <t>陕AX15Z7</t>
  </si>
  <si>
    <t>LSCABN3R3HE748770</t>
  </si>
  <si>
    <t>陕A30SE1</t>
  </si>
  <si>
    <t>LSCABN3R9HE748725</t>
  </si>
  <si>
    <t>陕A56SF6</t>
  </si>
  <si>
    <t>LSCABN3R8HE748747</t>
  </si>
  <si>
    <t>陕AX21Z7</t>
  </si>
  <si>
    <t>LSCABN3R0HE748743</t>
  </si>
  <si>
    <t>陕AX29Z7</t>
  </si>
  <si>
    <t>LSCABN3R6HE748732</t>
  </si>
  <si>
    <t>陕AX38Y7</t>
  </si>
  <si>
    <t>LSCABN3R7HE748755</t>
  </si>
  <si>
    <t>陕ADA7931</t>
  </si>
  <si>
    <t>陕汽牌</t>
  </si>
  <si>
    <t>轻型箱式货车</t>
  </si>
  <si>
    <t>LG2019C4019</t>
  </si>
  <si>
    <t>LZGCA2415KB021645</t>
  </si>
  <si>
    <t>陕ADA8629</t>
  </si>
  <si>
    <t>LG2019C4016</t>
  </si>
  <si>
    <t>LZGCA2418KB021638</t>
  </si>
  <si>
    <t>陕ABJ602</t>
  </si>
  <si>
    <t>捷达</t>
  </si>
  <si>
    <t>5人</t>
  </si>
  <si>
    <t>小轿车</t>
  </si>
  <si>
    <t>陕AGL480</t>
  </si>
  <si>
    <t>LFV2A11G373093346</t>
  </si>
  <si>
    <t>陕AD661Y</t>
  </si>
  <si>
    <t>LFV2A1169B3059100</t>
  </si>
  <si>
    <t>陕AT6302</t>
  </si>
  <si>
    <t>福龙马</t>
  </si>
  <si>
    <t>中型特殊结构货车</t>
  </si>
  <si>
    <t>HS006649</t>
  </si>
  <si>
    <t>LWLDAA5G1H2056101</t>
  </si>
  <si>
    <t>陕AT6238</t>
  </si>
  <si>
    <t>HS007421</t>
  </si>
  <si>
    <t>LWLDAA5G0HL057658</t>
  </si>
  <si>
    <t>陕AT6703</t>
  </si>
  <si>
    <t>HS009211</t>
  </si>
  <si>
    <t>LWLDAA5G2HL061372</t>
  </si>
  <si>
    <t>陕AW6966</t>
  </si>
  <si>
    <t>楚胜牌</t>
  </si>
  <si>
    <t>重型载货专项作业车</t>
  </si>
  <si>
    <t>JA3C130175</t>
  </si>
  <si>
    <t>LGHXLH4S2J6103756</t>
  </si>
  <si>
    <t>陕AQ2328</t>
  </si>
  <si>
    <t>玉柴专汽</t>
  </si>
  <si>
    <t>重型自卸货车</t>
  </si>
  <si>
    <t>LGAX2B124E1009626</t>
  </si>
  <si>
    <t>陕AR3912</t>
  </si>
  <si>
    <t>J03L1G30003</t>
  </si>
  <si>
    <t>LGGR2B135GL351102</t>
  </si>
  <si>
    <t>陕AR3907</t>
  </si>
  <si>
    <t>J03L1G30001</t>
  </si>
  <si>
    <t>LGGR2B134GL307169</t>
  </si>
  <si>
    <t>陕AAF879</t>
  </si>
  <si>
    <t>银宝牌</t>
  </si>
  <si>
    <t>专项作业车</t>
  </si>
  <si>
    <t>KAK00025</t>
  </si>
  <si>
    <t>LWLDABUG1KL052807</t>
  </si>
  <si>
    <t>陕AAF026</t>
  </si>
  <si>
    <t>KAK00027</t>
  </si>
  <si>
    <t>LWLDABUGXKL052806</t>
  </si>
  <si>
    <t>2包车辆保险费车辆信息（1）</t>
  </si>
  <si>
    <t>陕AW8282</t>
  </si>
  <si>
    <t>山花牌</t>
  </si>
  <si>
    <t>重型特殊结构货车</t>
  </si>
  <si>
    <t>180807805367</t>
  </si>
  <si>
    <t>LZZ1BLNF8JD422007</t>
  </si>
  <si>
    <t>陕AZ5130</t>
  </si>
  <si>
    <t>180807805377</t>
  </si>
  <si>
    <t>LZZ1BLNF8JD422010</t>
  </si>
  <si>
    <t>陕AZ6022</t>
  </si>
  <si>
    <t>中联</t>
  </si>
  <si>
    <t>LGAX4C444K3013821</t>
  </si>
  <si>
    <t>陕AZ9078</t>
  </si>
  <si>
    <t>重特牌</t>
  </si>
  <si>
    <t>190107840897</t>
  </si>
  <si>
    <t>LZZ1BLNF8KW574617</t>
  </si>
  <si>
    <t>陕AZ5026</t>
  </si>
  <si>
    <t>180807805337</t>
  </si>
  <si>
    <t>LZZ1BLNF1JD422009</t>
  </si>
  <si>
    <t>陕AZ5796</t>
  </si>
  <si>
    <t>LGAX4C445K3013309</t>
  </si>
  <si>
    <t>陕AQ2011</t>
  </si>
  <si>
    <t xml:space="preserve">玉柴专汽
</t>
  </si>
  <si>
    <t>J04L1E31345</t>
  </si>
  <si>
    <t>LGGR2BA24EL994710</t>
  </si>
  <si>
    <t>陕AQ2121</t>
  </si>
  <si>
    <t>J04L1E31347</t>
  </si>
  <si>
    <t>LGGR2BA28EL994712</t>
  </si>
  <si>
    <t>陕AQ2052</t>
  </si>
  <si>
    <t>J04L1E31346</t>
  </si>
  <si>
    <t>LGGR2BA26EL994711</t>
  </si>
  <si>
    <t>陕AQ2199</t>
  </si>
  <si>
    <t>J04L1E31344</t>
  </si>
  <si>
    <t>LGGR2BA28EL994709</t>
  </si>
  <si>
    <t>陕AR1113</t>
  </si>
  <si>
    <t>LGAX4C44XF8026145</t>
  </si>
  <si>
    <t>陕AR1012</t>
  </si>
  <si>
    <t>LGAX2B124F1030624</t>
  </si>
  <si>
    <t>陕AR1135</t>
  </si>
  <si>
    <t>LGAX2B129F1030621</t>
  </si>
  <si>
    <t>陕AR3169</t>
  </si>
  <si>
    <t>金王子玉柴专汽</t>
  </si>
  <si>
    <t>160317019687</t>
  </si>
  <si>
    <t>LZZABLMF5GC203313</t>
  </si>
  <si>
    <t>陕AR3190</t>
  </si>
  <si>
    <t>160217010937</t>
  </si>
  <si>
    <t>LZZABLMF6GC202669</t>
  </si>
  <si>
    <t>陕AR3163</t>
  </si>
  <si>
    <t>160317019717</t>
  </si>
  <si>
    <t>LZZABLMF3GC203312</t>
  </si>
  <si>
    <t>陕AR3181</t>
  </si>
  <si>
    <t>160217010967</t>
  </si>
  <si>
    <t>LZZABLMF2GC202670</t>
  </si>
  <si>
    <t>陕AR3162</t>
  </si>
  <si>
    <t>160217014457</t>
  </si>
  <si>
    <t>LZZABLMF4GC202671</t>
  </si>
  <si>
    <t>陕AR3039</t>
  </si>
  <si>
    <t>160217010947</t>
  </si>
  <si>
    <t>LZZABLMF2GC202667</t>
  </si>
  <si>
    <t>陕AR9003</t>
  </si>
  <si>
    <t>LGAX2B127G1032031</t>
  </si>
  <si>
    <t>陕AT7906</t>
  </si>
  <si>
    <t>LGAX4C441H3028513</t>
  </si>
  <si>
    <t>陕AT9560</t>
  </si>
  <si>
    <t>LGAX4C444H3034130</t>
  </si>
  <si>
    <t>陕AT6708</t>
  </si>
  <si>
    <t>LGAX2B139H8028337</t>
  </si>
  <si>
    <t>陕AT7103</t>
  </si>
  <si>
    <t>LGAX2B138H8027969</t>
  </si>
  <si>
    <t>陕AT6736</t>
  </si>
  <si>
    <t>LGAX2B133H8028334</t>
  </si>
  <si>
    <t>陕AT6672</t>
  </si>
  <si>
    <t>LGAX2B133H8027961</t>
  </si>
  <si>
    <t>陕AT9150</t>
  </si>
  <si>
    <t>LGAX2B130H1035136</t>
  </si>
  <si>
    <t>陕AT7726</t>
  </si>
  <si>
    <t>LGAX4C447H3028502</t>
  </si>
  <si>
    <t>陕AT7167</t>
  </si>
  <si>
    <t>LGAX4C446H3032248</t>
  </si>
  <si>
    <t>陕AT7208</t>
  </si>
  <si>
    <t>LGAX4C445H3029485</t>
  </si>
  <si>
    <t>陕AL3350</t>
  </si>
  <si>
    <t>象力牌</t>
  </si>
  <si>
    <t>LGAX2B132C2002433</t>
  </si>
  <si>
    <t>陕ACY903</t>
  </si>
  <si>
    <t>8010L2L00120</t>
  </si>
  <si>
    <t>LNXAEL0B6NL386112</t>
  </si>
  <si>
    <t>陕ACA571</t>
  </si>
  <si>
    <t>8010L2L00123</t>
  </si>
  <si>
    <t>LNXAEL0B4ML386111</t>
  </si>
  <si>
    <t>陕ACV925</t>
  </si>
  <si>
    <t>8010L2L00119</t>
  </si>
  <si>
    <t>LNXLEL0B8ML386113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</si>
</sst>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64" applyFont="1" applyBorder="1" applyAlignment="1">
      <alignment horizontal="center" vertical="center" wrapText="1"/>
    </xf>
    <xf numFmtId="0" fontId="7" fillId="0" borderId="1" xfId="79" applyNumberFormat="1" applyFont="1" applyFill="1" applyBorder="1" applyAlignment="1" applyProtection="1">
      <alignment horizontal="center" vertical="center"/>
    </xf>
    <xf numFmtId="0" fontId="7" fillId="0" borderId="1" xfId="79" applyNumberFormat="1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0" fontId="7" fillId="0" borderId="1" xfId="85" applyNumberFormat="1" applyFont="1" applyFill="1" applyBorder="1" applyAlignment="1" applyProtection="1">
      <alignment horizontal="center" vertical="center"/>
    </xf>
    <xf numFmtId="0" fontId="7" fillId="0" borderId="1" xfId="85" applyNumberFormat="1" applyFont="1" applyFill="1" applyBorder="1" applyAlignment="1" applyProtection="1">
      <alignment horizontal="center"/>
    </xf>
    <xf numFmtId="0" fontId="5" fillId="0" borderId="1" xfId="66" applyFont="1" applyFill="1" applyBorder="1" applyAlignment="1">
      <alignment horizontal="center" vertical="center" wrapText="1"/>
    </xf>
    <xf numFmtId="0" fontId="7" fillId="0" borderId="1" xfId="78" applyNumberFormat="1" applyFont="1" applyFill="1" applyBorder="1" applyAlignment="1" applyProtection="1">
      <alignment horizontal="center" vertical="center"/>
    </xf>
    <xf numFmtId="0" fontId="7" fillId="0" borderId="1" xfId="78" applyNumberFormat="1" applyFont="1" applyFill="1" applyBorder="1" applyAlignment="1" applyProtection="1">
      <alignment horizontal="center"/>
    </xf>
    <xf numFmtId="0" fontId="5" fillId="0" borderId="1" xfId="66" applyFont="1" applyBorder="1" applyAlignment="1">
      <alignment horizontal="center" vertical="center" wrapText="1"/>
    </xf>
    <xf numFmtId="0" fontId="7" fillId="0" borderId="1" xfId="84" applyNumberFormat="1" applyFont="1" applyFill="1" applyBorder="1" applyAlignment="1" applyProtection="1">
      <alignment horizontal="center" vertical="center"/>
    </xf>
    <xf numFmtId="0" fontId="7" fillId="0" borderId="1" xfId="84" applyNumberFormat="1" applyFont="1" applyFill="1" applyBorder="1" applyAlignment="1" applyProtection="1">
      <alignment horizontal="center"/>
    </xf>
    <xf numFmtId="0" fontId="7" fillId="0" borderId="1" xfId="30" applyNumberFormat="1" applyFont="1" applyFill="1" applyBorder="1" applyAlignment="1" applyProtection="1">
      <alignment horizontal="center" vertical="center"/>
    </xf>
    <xf numFmtId="0" fontId="7" fillId="0" borderId="1" xfId="30" applyNumberFormat="1" applyFont="1" applyFill="1" applyBorder="1" applyAlignment="1" applyProtection="1">
      <alignment horizontal="center"/>
    </xf>
    <xf numFmtId="0" fontId="6" fillId="0" borderId="1" xfId="63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68" applyNumberFormat="1" applyFont="1" applyFill="1" applyBorder="1" applyAlignment="1" applyProtection="1">
      <alignment horizontal="center" vertical="center"/>
    </xf>
    <xf numFmtId="0" fontId="7" fillId="0" borderId="1" xfId="91" applyNumberFormat="1" applyFont="1" applyFill="1" applyBorder="1" applyAlignment="1" applyProtection="1">
      <alignment horizontal="center" vertical="center"/>
    </xf>
    <xf numFmtId="0" fontId="7" fillId="0" borderId="1" xfId="45" applyNumberFormat="1" applyFont="1" applyFill="1" applyBorder="1" applyAlignment="1" applyProtection="1">
      <alignment horizontal="center" vertical="center"/>
    </xf>
    <xf numFmtId="0" fontId="7" fillId="0" borderId="1" xfId="88" applyNumberFormat="1" applyFont="1" applyFill="1" applyBorder="1" applyAlignment="1" applyProtection="1">
      <alignment horizontal="center" vertical="center"/>
    </xf>
    <xf numFmtId="0" fontId="6" fillId="0" borderId="1" xfId="63" applyFont="1" applyBorder="1" applyAlignment="1">
      <alignment horizontal="center" vertical="center"/>
    </xf>
    <xf numFmtId="0" fontId="5" fillId="0" borderId="1" xfId="82" applyFont="1" applyBorder="1" applyAlignment="1">
      <alignment horizontal="center" vertical="center"/>
    </xf>
    <xf numFmtId="0" fontId="5" fillId="0" borderId="1" xfId="80" applyFont="1" applyBorder="1" applyAlignment="1">
      <alignment horizontal="center" vertical="center"/>
    </xf>
    <xf numFmtId="0" fontId="6" fillId="0" borderId="1" xfId="71" applyFont="1" applyBorder="1" applyAlignment="1">
      <alignment horizontal="center" vertical="center"/>
    </xf>
    <xf numFmtId="0" fontId="5" fillId="0" borderId="1" xfId="81" applyFont="1" applyBorder="1" applyAlignment="1">
      <alignment horizontal="center" vertical="center"/>
    </xf>
    <xf numFmtId="0" fontId="5" fillId="0" borderId="1" xfId="71" applyFont="1" applyBorder="1" applyAlignment="1">
      <alignment horizontal="center" vertical="center"/>
    </xf>
    <xf numFmtId="0" fontId="5" fillId="0" borderId="1" xfId="70" applyFont="1" applyBorder="1" applyAlignment="1">
      <alignment horizontal="center" vertical="center"/>
    </xf>
    <xf numFmtId="0" fontId="6" fillId="0" borderId="1" xfId="23" applyFont="1" applyBorder="1" applyAlignment="1">
      <alignment horizontal="center" vertical="center"/>
    </xf>
    <xf numFmtId="0" fontId="5" fillId="0" borderId="1" xfId="75" applyFont="1" applyBorder="1" applyAlignment="1">
      <alignment horizontal="center" vertical="center"/>
    </xf>
    <xf numFmtId="0" fontId="5" fillId="0" borderId="1" xfId="87" applyFont="1" applyBorder="1" applyAlignment="1">
      <alignment horizontal="center" vertical="center"/>
    </xf>
    <xf numFmtId="0" fontId="5" fillId="0" borderId="1" xfId="90" applyFont="1" applyBorder="1" applyAlignment="1">
      <alignment horizontal="center" vertical="center"/>
    </xf>
    <xf numFmtId="0" fontId="5" fillId="0" borderId="1" xfId="74" applyFont="1" applyBorder="1" applyAlignment="1">
      <alignment horizontal="center" vertical="center"/>
    </xf>
    <xf numFmtId="0" fontId="5" fillId="0" borderId="1" xfId="89" applyFont="1" applyBorder="1" applyAlignment="1">
      <alignment horizontal="center" vertical="center"/>
    </xf>
    <xf numFmtId="0" fontId="6" fillId="0" borderId="1" xfId="16" applyFont="1" applyBorder="1" applyAlignment="1">
      <alignment horizontal="center" vertical="center"/>
    </xf>
    <xf numFmtId="0" fontId="7" fillId="0" borderId="1" xfId="60" applyNumberFormat="1" applyFont="1" applyFill="1" applyBorder="1" applyAlignment="1" applyProtection="1">
      <alignment horizontal="center" vertical="center"/>
    </xf>
    <xf numFmtId="0" fontId="7" fillId="0" borderId="1" xfId="60" applyNumberFormat="1" applyFont="1" applyFill="1" applyBorder="1" applyAlignment="1" applyProtection="1">
      <alignment horizontal="center"/>
    </xf>
    <xf numFmtId="0" fontId="6" fillId="0" borderId="1" xfId="62" applyFont="1" applyBorder="1" applyAlignment="1">
      <alignment horizontal="center" vertical="center"/>
    </xf>
    <xf numFmtId="0" fontId="7" fillId="0" borderId="1" xfId="86" applyNumberFormat="1" applyFont="1" applyFill="1" applyBorder="1" applyAlignment="1" applyProtection="1">
      <alignment horizontal="center" vertical="center"/>
    </xf>
    <xf numFmtId="0" fontId="7" fillId="0" borderId="1" xfId="86" applyNumberFormat="1" applyFont="1" applyFill="1" applyBorder="1" applyAlignment="1" applyProtection="1">
      <alignment horizontal="center"/>
    </xf>
    <xf numFmtId="0" fontId="7" fillId="0" borderId="1" xfId="69" applyNumberFormat="1" applyFont="1" applyFill="1" applyBorder="1" applyAlignment="1" applyProtection="1">
      <alignment horizontal="center" vertical="center"/>
    </xf>
    <xf numFmtId="0" fontId="7" fillId="0" borderId="1" xfId="69" applyNumberFormat="1" applyFont="1" applyFill="1" applyBorder="1" applyAlignment="1" applyProtection="1">
      <alignment horizontal="center"/>
    </xf>
    <xf numFmtId="0" fontId="7" fillId="0" borderId="1" xfId="83" applyNumberFormat="1" applyFont="1" applyFill="1" applyBorder="1" applyAlignment="1" applyProtection="1">
      <alignment horizontal="center" vertical="center"/>
    </xf>
    <xf numFmtId="0" fontId="7" fillId="0" borderId="1" xfId="83" applyNumberFormat="1" applyFont="1" applyFill="1" applyBorder="1" applyAlignment="1" applyProtection="1">
      <alignment horizontal="center"/>
    </xf>
    <xf numFmtId="0" fontId="7" fillId="0" borderId="1" xfId="72" applyNumberFormat="1" applyFont="1" applyFill="1" applyBorder="1" applyAlignment="1" applyProtection="1">
      <alignment horizontal="center" vertical="center"/>
    </xf>
    <xf numFmtId="0" fontId="7" fillId="0" borderId="1" xfId="72" applyNumberFormat="1" applyFont="1" applyFill="1" applyBorder="1" applyAlignment="1" applyProtection="1">
      <alignment horizontal="center"/>
    </xf>
    <xf numFmtId="0" fontId="7" fillId="0" borderId="1" xfId="3" applyNumberFormat="1" applyFont="1" applyFill="1" applyBorder="1" applyAlignment="1" applyProtection="1">
      <alignment horizontal="center" vertical="center"/>
    </xf>
    <xf numFmtId="0" fontId="7" fillId="0" borderId="1" xfId="3" applyNumberFormat="1" applyFont="1" applyFill="1" applyBorder="1" applyAlignment="1" applyProtection="1">
      <alignment horizontal="center"/>
    </xf>
    <xf numFmtId="0" fontId="7" fillId="0" borderId="1" xfId="44" applyNumberFormat="1" applyFont="1" applyFill="1" applyBorder="1" applyAlignment="1" applyProtection="1">
      <alignment horizontal="center" vertical="center"/>
    </xf>
    <xf numFmtId="0" fontId="7" fillId="0" borderId="1" xfId="44" applyNumberFormat="1" applyFont="1" applyFill="1" applyBorder="1" applyAlignment="1" applyProtection="1">
      <alignment horizontal="center"/>
    </xf>
    <xf numFmtId="0" fontId="7" fillId="0" borderId="1" xfId="92" applyNumberFormat="1" applyFont="1" applyFill="1" applyBorder="1" applyAlignment="1" applyProtection="1">
      <alignment horizontal="center" vertical="center"/>
    </xf>
    <xf numFmtId="0" fontId="7" fillId="0" borderId="1" xfId="92" applyNumberFormat="1" applyFont="1" applyFill="1" applyBorder="1" applyAlignment="1" applyProtection="1">
      <alignment horizontal="center"/>
    </xf>
    <xf numFmtId="0" fontId="7" fillId="0" borderId="1" xfId="73" applyNumberFormat="1" applyFont="1" applyFill="1" applyBorder="1" applyAlignment="1" applyProtection="1">
      <alignment horizontal="center" vertical="center"/>
    </xf>
    <xf numFmtId="0" fontId="7" fillId="0" borderId="1" xfId="73" applyNumberFormat="1" applyFont="1" applyFill="1" applyBorder="1" applyAlignment="1" applyProtection="1">
      <alignment horizontal="center"/>
    </xf>
    <xf numFmtId="0" fontId="7" fillId="0" borderId="1" xfId="67" applyNumberFormat="1" applyFont="1" applyFill="1" applyBorder="1" applyAlignment="1" applyProtection="1">
      <alignment horizontal="center" vertical="center"/>
    </xf>
    <xf numFmtId="0" fontId="7" fillId="0" borderId="1" xfId="67" applyNumberFormat="1" applyFont="1" applyFill="1" applyBorder="1" applyAlignment="1" applyProtection="1">
      <alignment horizontal="center"/>
    </xf>
    <xf numFmtId="0" fontId="7" fillId="0" borderId="1" xfId="77" applyNumberFormat="1" applyFont="1" applyFill="1" applyBorder="1" applyAlignment="1" applyProtection="1">
      <alignment horizontal="center" vertical="center"/>
    </xf>
    <xf numFmtId="0" fontId="7" fillId="0" borderId="1" xfId="77" applyNumberFormat="1" applyFont="1" applyFill="1" applyBorder="1" applyAlignment="1" applyProtection="1">
      <alignment horizontal="center"/>
    </xf>
    <xf numFmtId="0" fontId="6" fillId="0" borderId="1" xfId="76" applyFont="1" applyBorder="1" applyAlignment="1">
      <alignment horizontal="center" vertical="center"/>
    </xf>
    <xf numFmtId="0" fontId="6" fillId="0" borderId="1" xfId="7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23" applyFont="1" applyBorder="1" applyAlignment="1">
      <alignment horizontal="center" vertical="center"/>
    </xf>
    <xf numFmtId="0" fontId="7" fillId="0" borderId="1" xfId="31" applyNumberFormat="1" applyFont="1" applyFill="1" applyBorder="1" applyAlignment="1" applyProtection="1">
      <alignment horizontal="center" vertical="center"/>
    </xf>
    <xf numFmtId="0" fontId="7" fillId="0" borderId="1" xfId="31" applyNumberFormat="1" applyFont="1" applyFill="1" applyBorder="1" applyAlignment="1" applyProtection="1">
      <alignment horizontal="center"/>
    </xf>
    <xf numFmtId="0" fontId="7" fillId="0" borderId="1" xfId="59" applyNumberFormat="1" applyFont="1" applyFill="1" applyBorder="1" applyAlignment="1" applyProtection="1">
      <alignment horizontal="center" vertical="center"/>
    </xf>
    <xf numFmtId="0" fontId="7" fillId="0" borderId="1" xfId="59" applyNumberFormat="1" applyFont="1" applyFill="1" applyBorder="1" applyAlignment="1" applyProtection="1">
      <alignment horizontal="center"/>
    </xf>
    <xf numFmtId="0" fontId="7" fillId="0" borderId="1" xfId="61" applyNumberFormat="1" applyFont="1" applyFill="1" applyBorder="1" applyAlignment="1" applyProtection="1">
      <alignment horizontal="center" vertical="center"/>
    </xf>
    <xf numFmtId="0" fontId="7" fillId="0" borderId="1" xfId="61" applyNumberFormat="1" applyFont="1" applyFill="1" applyBorder="1" applyAlignment="1" applyProtection="1">
      <alignment horizontal="center"/>
    </xf>
    <xf numFmtId="0" fontId="7" fillId="0" borderId="1" xfId="58" applyNumberFormat="1" applyFont="1" applyFill="1" applyBorder="1" applyAlignment="1" applyProtection="1">
      <alignment horizontal="center" vertical="center"/>
    </xf>
    <xf numFmtId="0" fontId="7" fillId="0" borderId="1" xfId="58" applyNumberFormat="1" applyFont="1" applyFill="1" applyBorder="1" applyAlignment="1" applyProtection="1">
      <alignment horizont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6" fillId="0" borderId="1" xfId="16" applyFont="1" applyFill="1" applyBorder="1" applyAlignment="1">
      <alignment horizontal="center" vertical="center"/>
    </xf>
    <xf numFmtId="0" fontId="7" fillId="0" borderId="1" xfId="65" applyNumberFormat="1" applyFont="1" applyFill="1" applyBorder="1" applyAlignment="1" applyProtection="1">
      <alignment horizontal="center" vertical="center"/>
    </xf>
    <xf numFmtId="0" fontId="7" fillId="0" borderId="1" xfId="65" applyNumberFormat="1" applyFont="1" applyFill="1" applyBorder="1" applyAlignment="1" applyProtection="1">
      <alignment horizontal="center"/>
    </xf>
    <xf numFmtId="0" fontId="7" fillId="0" borderId="1" xfId="38" applyNumberFormat="1" applyFont="1" applyFill="1" applyBorder="1" applyAlignment="1" applyProtection="1">
      <alignment horizontal="center" vertical="center"/>
    </xf>
    <xf numFmtId="0" fontId="7" fillId="0" borderId="1" xfId="38" applyNumberFormat="1" applyFont="1" applyFill="1" applyBorder="1" applyAlignment="1" applyProtection="1">
      <alignment horizontal="center"/>
    </xf>
    <xf numFmtId="0" fontId="6" fillId="0" borderId="1" xfId="66" applyFont="1" applyBorder="1" applyAlignment="1">
      <alignment horizontal="center" vertical="center" wrapText="1"/>
    </xf>
    <xf numFmtId="0" fontId="7" fillId="0" borderId="1" xfId="79" applyNumberFormat="1" applyFont="1" applyFill="1" applyBorder="1" applyAlignment="1" applyProtection="1" quotePrefix="1">
      <alignment horizontal="center" vertical="center"/>
    </xf>
    <xf numFmtId="0" fontId="7" fillId="0" borderId="1" xfId="85" applyNumberFormat="1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7" fillId="0" borderId="1" xfId="84" applyNumberFormat="1" applyFont="1" applyFill="1" applyBorder="1" applyAlignment="1" applyProtection="1" quotePrefix="1">
      <alignment horizontal="center" vertical="center"/>
    </xf>
    <xf numFmtId="0" fontId="5" fillId="0" borderId="1" xfId="70" applyFont="1" applyBorder="1" applyAlignment="1" quotePrefix="1">
      <alignment horizontal="center" vertical="center"/>
    </xf>
    <xf numFmtId="0" fontId="5" fillId="0" borderId="1" xfId="75" applyFont="1" applyBorder="1" applyAlignment="1" quotePrefix="1">
      <alignment horizontal="center" vertical="center"/>
    </xf>
    <xf numFmtId="0" fontId="5" fillId="0" borderId="1" xfId="87" applyFont="1" applyBorder="1" applyAlignment="1" quotePrefix="1">
      <alignment horizontal="center" vertical="center"/>
    </xf>
    <xf numFmtId="0" fontId="5" fillId="0" borderId="1" xfId="90" applyFont="1" applyBorder="1" applyAlignment="1" quotePrefix="1">
      <alignment horizontal="center" vertical="center"/>
    </xf>
    <xf numFmtId="0" fontId="5" fillId="0" borderId="1" xfId="74" applyFont="1" applyBorder="1" applyAlignment="1" quotePrefix="1">
      <alignment horizontal="center" vertical="center"/>
    </xf>
    <xf numFmtId="0" fontId="5" fillId="0" borderId="1" xfId="89" applyFont="1" applyBorder="1" applyAlignment="1" quotePrefix="1">
      <alignment horizontal="center" vertical="center"/>
    </xf>
  </cellXfs>
  <cellStyles count="93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常规 38" xfId="44"/>
    <cellStyle name="常规 4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8" xfId="58"/>
    <cellStyle name="常规 33" xfId="59"/>
    <cellStyle name="常规 19" xfId="60"/>
    <cellStyle name="常规 24" xfId="61"/>
    <cellStyle name="常规 7" xfId="62"/>
    <cellStyle name="常规 4" xfId="63"/>
    <cellStyle name="常规 2" xfId="64"/>
    <cellStyle name="常规 20" xfId="65"/>
    <cellStyle name="常规 3" xfId="66"/>
    <cellStyle name="常规 36" xfId="67"/>
    <cellStyle name="常规 41" xfId="68"/>
    <cellStyle name="常规 22" xfId="69"/>
    <cellStyle name="常规 3 5" xfId="70"/>
    <cellStyle name="常规 5" xfId="71"/>
    <cellStyle name="常规 35" xfId="72"/>
    <cellStyle name="常规 40" xfId="73"/>
    <cellStyle name="常规 3 9" xfId="74"/>
    <cellStyle name="常规 3 6" xfId="75"/>
    <cellStyle name="常规 8" xfId="76"/>
    <cellStyle name="常规 23" xfId="77"/>
    <cellStyle name="常规 32" xfId="78"/>
    <cellStyle name="常规 27" xfId="79"/>
    <cellStyle name="常规 3 2" xfId="80"/>
    <cellStyle name="常规 3 3" xfId="81"/>
    <cellStyle name="常规 3 4" xfId="82"/>
    <cellStyle name="常规 34" xfId="83"/>
    <cellStyle name="常规 29" xfId="84"/>
    <cellStyle name="常规 30" xfId="85"/>
    <cellStyle name="常规 25" xfId="86"/>
    <cellStyle name="常规 3 7" xfId="87"/>
    <cellStyle name="常规 45" xfId="88"/>
    <cellStyle name="常规 3 10" xfId="89"/>
    <cellStyle name="常规 3 8" xfId="90"/>
    <cellStyle name="常规 42" xfId="91"/>
    <cellStyle name="常规 37" xfId="9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\Documents\WeChat%20Files\wxid_8amso2nhr9a322\FileStorage\File\2022-09\&#36710;&#36742;&#20445;&#38505;&#26102;&#38388;&#30331;&#3576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710;&#36742;&#20445;&#38505;&#26102;&#38388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车牌号</v>
          </cell>
          <cell r="C3" t="str">
            <v>交强险时间</v>
          </cell>
          <cell r="D3" t="str">
            <v>商业险时间</v>
          </cell>
        </row>
        <row r="4">
          <cell r="B4" t="str">
            <v>陕AW6966</v>
          </cell>
          <cell r="C4" t="str">
            <v>2022.11.16</v>
          </cell>
          <cell r="D4" t="str">
            <v>2022.11.16</v>
          </cell>
        </row>
        <row r="5">
          <cell r="B5" t="str">
            <v>陕AW8282</v>
          </cell>
          <cell r="C5" t="str">
            <v>2022.11.16</v>
          </cell>
          <cell r="D5" t="str">
            <v>2022.11.16</v>
          </cell>
        </row>
        <row r="6">
          <cell r="B6" t="str">
            <v>陕ABJ602</v>
          </cell>
          <cell r="C6" t="str">
            <v>2022.11.12</v>
          </cell>
          <cell r="D6" t="str">
            <v>2022.11.12</v>
          </cell>
        </row>
        <row r="7">
          <cell r="B7" t="str">
            <v>陕AZ5130</v>
          </cell>
          <cell r="C7" t="str">
            <v>2023.5.15</v>
          </cell>
          <cell r="D7" t="str">
            <v>2023.5.15</v>
          </cell>
        </row>
        <row r="8">
          <cell r="B8" t="str">
            <v>陕AZ6022</v>
          </cell>
          <cell r="C8" t="str">
            <v>2023.6.12</v>
          </cell>
          <cell r="D8" t="str">
            <v>2023.6.12</v>
          </cell>
        </row>
        <row r="9">
          <cell r="B9" t="str">
            <v>陕AZ9078</v>
          </cell>
          <cell r="C9" t="str">
            <v>2023.7.1</v>
          </cell>
          <cell r="D9" t="str">
            <v>2023.7.1</v>
          </cell>
        </row>
        <row r="10">
          <cell r="B10" t="str">
            <v>陕AZ5026</v>
          </cell>
          <cell r="C10" t="str">
            <v>2023.5.15</v>
          </cell>
          <cell r="D10" t="str">
            <v>2023.5.15</v>
          </cell>
        </row>
        <row r="11">
          <cell r="B11" t="str">
            <v>陕AZ5796</v>
          </cell>
          <cell r="C11" t="str">
            <v>2023.6.12</v>
          </cell>
          <cell r="D11" t="str">
            <v>2023.6.12</v>
          </cell>
        </row>
        <row r="12">
          <cell r="B12" t="str">
            <v>陕AAF879</v>
          </cell>
          <cell r="C12" t="str">
            <v>2022.11.6</v>
          </cell>
          <cell r="D12" t="str">
            <v>2022.11.18</v>
          </cell>
        </row>
        <row r="13">
          <cell r="B13" t="str">
            <v>陕AAF026</v>
          </cell>
          <cell r="C13" t="str">
            <v>2022.11.6</v>
          </cell>
          <cell r="D13" t="str">
            <v>2022.11.18</v>
          </cell>
        </row>
        <row r="14">
          <cell r="B14" t="str">
            <v>陕AGL480</v>
          </cell>
          <cell r="C14" t="str">
            <v>2023.07.12</v>
          </cell>
          <cell r="D14" t="str">
            <v>2023.07.12</v>
          </cell>
        </row>
        <row r="15">
          <cell r="B15" t="str">
            <v>陕AD661Y</v>
          </cell>
          <cell r="C15" t="str">
            <v>2023.07.19</v>
          </cell>
          <cell r="D15" t="str">
            <v>2023.07.19</v>
          </cell>
        </row>
        <row r="16">
          <cell r="B16" t="str">
            <v>陕AQ2011</v>
          </cell>
          <cell r="C16" t="str">
            <v>2023.02.15</v>
          </cell>
          <cell r="D16" t="str">
            <v>2023.02.15</v>
          </cell>
        </row>
        <row r="17">
          <cell r="B17" t="str">
            <v>陕AQ2121</v>
          </cell>
          <cell r="C17" t="str">
            <v>2023.02.15</v>
          </cell>
          <cell r="D17" t="str">
            <v>2023.02.15</v>
          </cell>
        </row>
        <row r="18">
          <cell r="B18" t="str">
            <v>陕AQ2052</v>
          </cell>
          <cell r="C18" t="str">
            <v>2023.02.15</v>
          </cell>
          <cell r="D18" t="str">
            <v>2023.02.15</v>
          </cell>
        </row>
        <row r="19">
          <cell r="B19" t="str">
            <v>陕AQ2328</v>
          </cell>
          <cell r="C19" t="str">
            <v>2023.02.15</v>
          </cell>
          <cell r="D19" t="str">
            <v>2023.02.15</v>
          </cell>
        </row>
        <row r="20">
          <cell r="B20" t="str">
            <v>陕AQ2199</v>
          </cell>
          <cell r="C20" t="str">
            <v>2023.02.15</v>
          </cell>
          <cell r="D20" t="str">
            <v>2023.02.15</v>
          </cell>
        </row>
        <row r="21">
          <cell r="B21" t="str">
            <v>陕AR1113</v>
          </cell>
          <cell r="C21" t="str">
            <v>2023.04.18</v>
          </cell>
          <cell r="D21" t="str">
            <v>2023.08.31</v>
          </cell>
        </row>
        <row r="22">
          <cell r="B22" t="str">
            <v>陕AR1012</v>
          </cell>
          <cell r="C22" t="str">
            <v>2023.04.18</v>
          </cell>
          <cell r="D22" t="str">
            <v>2023.08.31</v>
          </cell>
        </row>
        <row r="23">
          <cell r="B23" t="str">
            <v>陕AR1135</v>
          </cell>
          <cell r="C23" t="str">
            <v>2023.04.18</v>
          </cell>
          <cell r="D23" t="str">
            <v>2023.08.31</v>
          </cell>
        </row>
        <row r="24">
          <cell r="B24" t="str">
            <v>陕AR3169</v>
          </cell>
          <cell r="C24" t="str">
            <v>2023.06.23</v>
          </cell>
          <cell r="D24" t="str">
            <v>2023.06.23</v>
          </cell>
        </row>
        <row r="25">
          <cell r="B25" t="str">
            <v>陕AR3190</v>
          </cell>
          <cell r="C25" t="str">
            <v>2023.06.23</v>
          </cell>
          <cell r="D25" t="str">
            <v>2023.06.23</v>
          </cell>
        </row>
        <row r="26">
          <cell r="B26" t="str">
            <v>陕AR3163</v>
          </cell>
          <cell r="C26" t="str">
            <v>2023.06.23</v>
          </cell>
          <cell r="D26" t="str">
            <v>2023.06.23</v>
          </cell>
        </row>
        <row r="27">
          <cell r="B27" t="str">
            <v>陕AR3181</v>
          </cell>
          <cell r="C27" t="str">
            <v>2023.06.23</v>
          </cell>
          <cell r="D27" t="str">
            <v>2023.06.23</v>
          </cell>
        </row>
        <row r="28">
          <cell r="B28" t="str">
            <v>陕AR3162</v>
          </cell>
          <cell r="C28" t="str">
            <v>2023.06.23</v>
          </cell>
          <cell r="D28" t="str">
            <v>2023.06.23</v>
          </cell>
        </row>
        <row r="29">
          <cell r="B29" t="str">
            <v>陕AR3039</v>
          </cell>
          <cell r="C29" t="str">
            <v>2023.06.23</v>
          </cell>
          <cell r="D29" t="str">
            <v>2023.06.23</v>
          </cell>
        </row>
        <row r="30">
          <cell r="B30" t="str">
            <v>陕AR9003</v>
          </cell>
          <cell r="C30" t="str">
            <v>2023.02.02</v>
          </cell>
          <cell r="D30" t="str">
            <v>2023.08.12</v>
          </cell>
        </row>
        <row r="31">
          <cell r="B31" t="str">
            <v>陕AR3912</v>
          </cell>
          <cell r="C31" t="str">
            <v>2023.09.05</v>
          </cell>
          <cell r="D31" t="str">
            <v>2023.05.29</v>
          </cell>
        </row>
        <row r="32">
          <cell r="B32" t="str">
            <v>陕AR3907</v>
          </cell>
          <cell r="C32" t="str">
            <v>2023.09.05</v>
          </cell>
          <cell r="D32" t="str">
            <v>2023.05.29</v>
          </cell>
        </row>
        <row r="33">
          <cell r="B33" t="str">
            <v>陕AT7906</v>
          </cell>
          <cell r="C33" t="str">
            <v>2022.12.01</v>
          </cell>
          <cell r="D33" t="str">
            <v>2023.01.08</v>
          </cell>
        </row>
        <row r="34">
          <cell r="B34" t="str">
            <v>陕AT9560</v>
          </cell>
          <cell r="C34" t="str">
            <v>2022.12.01</v>
          </cell>
          <cell r="D34" t="str">
            <v>2023.01.08</v>
          </cell>
        </row>
        <row r="35">
          <cell r="B35" t="str">
            <v>陕AT6302</v>
          </cell>
          <cell r="C35" t="str">
            <v>2022.12.01</v>
          </cell>
          <cell r="D35" t="str">
            <v>2023.01.08</v>
          </cell>
        </row>
        <row r="36">
          <cell r="B36" t="str">
            <v>陕AT6238</v>
          </cell>
          <cell r="C36" t="str">
            <v>2022.12.01</v>
          </cell>
          <cell r="D36" t="str">
            <v>2023.01.08</v>
          </cell>
        </row>
        <row r="37">
          <cell r="B37" t="str">
            <v>陕AT6708</v>
          </cell>
          <cell r="C37" t="str">
            <v>2022.12.01</v>
          </cell>
          <cell r="D37" t="str">
            <v>2023.01.08</v>
          </cell>
        </row>
        <row r="38">
          <cell r="B38" t="str">
            <v>陕AT7103</v>
          </cell>
          <cell r="C38" t="str">
            <v>2022.12.01</v>
          </cell>
          <cell r="D38" t="str">
            <v>2023.01.08</v>
          </cell>
        </row>
        <row r="39">
          <cell r="B39" t="str">
            <v>陕AT6736</v>
          </cell>
          <cell r="C39" t="str">
            <v>2022.12.01</v>
          </cell>
          <cell r="D39" t="str">
            <v>2023.01.08</v>
          </cell>
        </row>
        <row r="40">
          <cell r="B40" t="str">
            <v>陕AT6672</v>
          </cell>
          <cell r="C40" t="str">
            <v>2022.12.01</v>
          </cell>
          <cell r="D40" t="str">
            <v>2023.01.08</v>
          </cell>
        </row>
        <row r="41">
          <cell r="B41" t="str">
            <v>陕AT9150</v>
          </cell>
          <cell r="C41" t="str">
            <v>2022.12.01</v>
          </cell>
          <cell r="D41" t="str">
            <v>2023.01.08</v>
          </cell>
        </row>
        <row r="42">
          <cell r="B42" t="str">
            <v>陕AT7726</v>
          </cell>
          <cell r="C42" t="str">
            <v>2022.12.01</v>
          </cell>
          <cell r="D42" t="str">
            <v>2023.01.08</v>
          </cell>
        </row>
        <row r="43">
          <cell r="B43" t="str">
            <v>陕AT7167</v>
          </cell>
          <cell r="C43" t="str">
            <v>2022.12.01</v>
          </cell>
          <cell r="D43" t="str">
            <v>2023.01.08</v>
          </cell>
        </row>
        <row r="44">
          <cell r="B44" t="str">
            <v>陕AT7208</v>
          </cell>
          <cell r="C44" t="str">
            <v>2022.12.01</v>
          </cell>
          <cell r="D44" t="str">
            <v>2023.01.08</v>
          </cell>
        </row>
        <row r="45">
          <cell r="B45" t="str">
            <v>陕A3F85Z</v>
          </cell>
          <cell r="C45" t="str">
            <v>2023.2.20</v>
          </cell>
          <cell r="D45" t="str">
            <v>2023.2.20</v>
          </cell>
        </row>
        <row r="46">
          <cell r="B46" t="str">
            <v>陕AT6703</v>
          </cell>
          <cell r="C46" t="str">
            <v>2022.12.01</v>
          </cell>
          <cell r="D46" t="str">
            <v>2023.01.08</v>
          </cell>
        </row>
        <row r="47">
          <cell r="B47" t="str">
            <v>陕ADA7931</v>
          </cell>
          <cell r="C47" t="str">
            <v>2023.1.4</v>
          </cell>
          <cell r="D47" t="str">
            <v>2023.5.19</v>
          </cell>
        </row>
        <row r="48">
          <cell r="B48" t="str">
            <v>陕ADA8629</v>
          </cell>
          <cell r="C48" t="str">
            <v>2023.1.2</v>
          </cell>
          <cell r="D48" t="str">
            <v>2023.5.19</v>
          </cell>
        </row>
        <row r="49">
          <cell r="B49" t="str">
            <v>陕AL3350</v>
          </cell>
          <cell r="C49" t="str">
            <v>2022.10.15</v>
          </cell>
          <cell r="D49" t="str">
            <v>2022.10.15</v>
          </cell>
        </row>
        <row r="50">
          <cell r="B50" t="str">
            <v>陕ACY903</v>
          </cell>
          <cell r="C50" t="str">
            <v>2023.8.2</v>
          </cell>
          <cell r="D50" t="str">
            <v>2023.8.2</v>
          </cell>
        </row>
        <row r="51">
          <cell r="B51" t="str">
            <v>陕ACA571</v>
          </cell>
          <cell r="C51" t="str">
            <v>2023.8.2</v>
          </cell>
          <cell r="D51" t="str">
            <v>2023.8.2</v>
          </cell>
        </row>
        <row r="52">
          <cell r="B52" t="str">
            <v>陕ACV925</v>
          </cell>
          <cell r="C52" t="str">
            <v>2023.8.2</v>
          </cell>
          <cell r="D52" t="str">
            <v>2023.8.2</v>
          </cell>
        </row>
        <row r="53">
          <cell r="B53" t="str">
            <v> 陕A75SE9</v>
          </cell>
          <cell r="C53" t="str">
            <v>2022.7.15</v>
          </cell>
          <cell r="D53" t="str">
            <v>2022.7.15</v>
          </cell>
        </row>
        <row r="54">
          <cell r="B54" t="str">
            <v> 陕A83SE7</v>
          </cell>
          <cell r="C54" t="str">
            <v>2022.7.15</v>
          </cell>
          <cell r="D54" t="str">
            <v>2022.7.15</v>
          </cell>
        </row>
        <row r="55">
          <cell r="B55" t="str">
            <v>陕A28SE3</v>
          </cell>
          <cell r="C55" t="str">
            <v>2022.7.15</v>
          </cell>
          <cell r="D55" t="str">
            <v>2022.7.15</v>
          </cell>
        </row>
        <row r="56">
          <cell r="B56" t="str">
            <v> 陕A27SE6</v>
          </cell>
          <cell r="C56" t="str">
            <v>2022.7.15</v>
          </cell>
          <cell r="D56" t="str">
            <v>2022.7.15</v>
          </cell>
        </row>
        <row r="57">
          <cell r="B57" t="str">
            <v> 陕A38SE7</v>
          </cell>
          <cell r="C57" t="str">
            <v>2022.7.15</v>
          </cell>
          <cell r="D57" t="str">
            <v>2022.7.16</v>
          </cell>
        </row>
        <row r="58">
          <cell r="B58" t="str">
            <v>陕A69SF2</v>
          </cell>
          <cell r="C58" t="str">
            <v>2022.7.15</v>
          </cell>
          <cell r="D58" t="str">
            <v>2022.7.15</v>
          </cell>
        </row>
        <row r="59">
          <cell r="B59" t="str">
            <v> 陕A36SF6</v>
          </cell>
          <cell r="C59" t="str">
            <v>2022.7.15</v>
          </cell>
          <cell r="D59" t="str">
            <v>2022.7.15</v>
          </cell>
        </row>
        <row r="60">
          <cell r="B60" t="str">
            <v> 陕AX57Z3</v>
          </cell>
          <cell r="C60" t="str">
            <v>2022.7.15</v>
          </cell>
          <cell r="D60" t="str">
            <v>2022.7.15</v>
          </cell>
        </row>
        <row r="61">
          <cell r="B61" t="str">
            <v>陕AX63Z7</v>
          </cell>
          <cell r="C61" t="str">
            <v>2022.7.15</v>
          </cell>
          <cell r="D61" t="str">
            <v>2022.7.15</v>
          </cell>
        </row>
        <row r="62">
          <cell r="B62" t="str">
            <v>陕AX07Z3</v>
          </cell>
          <cell r="C62" t="str">
            <v>2022.7.15</v>
          </cell>
          <cell r="D62" t="str">
            <v>2022.7.15</v>
          </cell>
        </row>
        <row r="63">
          <cell r="B63" t="str">
            <v>陕AX03Z7</v>
          </cell>
          <cell r="C63" t="str">
            <v>2022.7.15</v>
          </cell>
          <cell r="D63" t="str">
            <v>2022.7.15</v>
          </cell>
        </row>
        <row r="64">
          <cell r="B64" t="str">
            <v> 陕AX15Z7</v>
          </cell>
          <cell r="C64" t="str">
            <v>2022.7.15</v>
          </cell>
          <cell r="D64" t="str">
            <v>2022.7.15</v>
          </cell>
        </row>
        <row r="65">
          <cell r="B65" t="str">
            <v> 陕A30SE1</v>
          </cell>
          <cell r="C65" t="str">
            <v>2022.7.15</v>
          </cell>
          <cell r="D65" t="str">
            <v>2022.7.15</v>
          </cell>
        </row>
        <row r="66">
          <cell r="B66" t="str">
            <v> 陕A56SF6</v>
          </cell>
          <cell r="C66" t="str">
            <v>2022.7.15</v>
          </cell>
          <cell r="D66" t="str">
            <v>2022.7.15</v>
          </cell>
        </row>
        <row r="67">
          <cell r="B67" t="str">
            <v> 陕AX21Z7</v>
          </cell>
          <cell r="C67" t="str">
            <v>2022.7.15</v>
          </cell>
          <cell r="D67" t="str">
            <v>2022.7.15</v>
          </cell>
        </row>
        <row r="68">
          <cell r="B68" t="str">
            <v> 陕AX29Z7</v>
          </cell>
          <cell r="C68" t="str">
            <v>2022.7.15</v>
          </cell>
          <cell r="D68" t="str">
            <v>2022.7.15</v>
          </cell>
        </row>
        <row r="69">
          <cell r="B69" t="str">
            <v> 陕AX38Y7</v>
          </cell>
          <cell r="C69" t="str">
            <v>2022.7.15</v>
          </cell>
          <cell r="D69" t="str">
            <v>2022.7.15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陕AW6966</v>
          </cell>
          <cell r="C4" t="str">
            <v>2022.11.16</v>
          </cell>
          <cell r="D4" t="str">
            <v>2022.11.16</v>
          </cell>
          <cell r="E4">
            <v>2018.11</v>
          </cell>
        </row>
        <row r="5">
          <cell r="B5" t="str">
            <v>陕AW8282</v>
          </cell>
          <cell r="C5" t="str">
            <v>2022.11.16</v>
          </cell>
          <cell r="D5" t="str">
            <v>2022.11.16</v>
          </cell>
          <cell r="E5">
            <v>2018.11</v>
          </cell>
        </row>
        <row r="6">
          <cell r="B6" t="str">
            <v>陕ABJ602</v>
          </cell>
          <cell r="C6" t="str">
            <v>2022.11.12</v>
          </cell>
          <cell r="D6" t="str">
            <v>2022.11.12</v>
          </cell>
          <cell r="E6">
            <v>2005.1</v>
          </cell>
        </row>
        <row r="7">
          <cell r="B7" t="str">
            <v>陕AZ5130</v>
          </cell>
          <cell r="C7" t="str">
            <v>2023.5.15</v>
          </cell>
          <cell r="D7" t="str">
            <v>2023.5.15</v>
          </cell>
          <cell r="E7">
            <v>2019.5</v>
          </cell>
        </row>
        <row r="8">
          <cell r="B8" t="str">
            <v>陕AZ6022</v>
          </cell>
          <cell r="C8" t="str">
            <v>2023.6.12</v>
          </cell>
          <cell r="D8" t="str">
            <v>2023.6.12</v>
          </cell>
          <cell r="E8">
            <v>2019.6</v>
          </cell>
        </row>
        <row r="9">
          <cell r="B9" t="str">
            <v>陕AZ9078</v>
          </cell>
          <cell r="C9" t="str">
            <v>2023.7.1</v>
          </cell>
          <cell r="D9" t="str">
            <v>2023.7.1</v>
          </cell>
          <cell r="E9">
            <v>2019.7</v>
          </cell>
        </row>
        <row r="10">
          <cell r="B10" t="str">
            <v>陕AZ5026</v>
          </cell>
          <cell r="C10" t="str">
            <v>2023.5.15</v>
          </cell>
          <cell r="D10" t="str">
            <v>2023.5.15</v>
          </cell>
          <cell r="E10">
            <v>2019.7</v>
          </cell>
        </row>
        <row r="11">
          <cell r="B11" t="str">
            <v>陕AZ5796</v>
          </cell>
          <cell r="C11" t="str">
            <v>2023.6.12</v>
          </cell>
          <cell r="D11" t="str">
            <v>2023.6.12</v>
          </cell>
          <cell r="E11">
            <v>2019.6</v>
          </cell>
        </row>
        <row r="12">
          <cell r="B12" t="str">
            <v>陕AAF879</v>
          </cell>
          <cell r="C12" t="str">
            <v>2022.11.6</v>
          </cell>
          <cell r="D12" t="str">
            <v>2022.11.18</v>
          </cell>
          <cell r="E12">
            <v>2019.11</v>
          </cell>
        </row>
        <row r="13">
          <cell r="B13" t="str">
            <v>陕AAF026</v>
          </cell>
          <cell r="C13" t="str">
            <v>2022.11.6</v>
          </cell>
          <cell r="D13" t="str">
            <v>2022.11.18</v>
          </cell>
          <cell r="E13">
            <v>2019.11</v>
          </cell>
        </row>
        <row r="14">
          <cell r="B14" t="str">
            <v>陕AGL480</v>
          </cell>
          <cell r="C14" t="str">
            <v>2023.07.12</v>
          </cell>
          <cell r="D14" t="str">
            <v>2023.07.12</v>
          </cell>
          <cell r="E14">
            <v>2007.7</v>
          </cell>
        </row>
        <row r="15">
          <cell r="B15" t="str">
            <v>陕AD661Y</v>
          </cell>
          <cell r="C15" t="str">
            <v>2023.07.19</v>
          </cell>
          <cell r="D15" t="str">
            <v>2023.07.19</v>
          </cell>
          <cell r="E15">
            <v>2011.7</v>
          </cell>
        </row>
        <row r="16">
          <cell r="B16" t="str">
            <v>陕AQ2011</v>
          </cell>
          <cell r="C16" t="str">
            <v>2023.02.15</v>
          </cell>
          <cell r="D16" t="str">
            <v>2023.02.15</v>
          </cell>
          <cell r="E16">
            <v>2014.11</v>
          </cell>
        </row>
        <row r="17">
          <cell r="B17" t="str">
            <v>陕AQ2121</v>
          </cell>
          <cell r="C17" t="str">
            <v>2023.02.15</v>
          </cell>
          <cell r="D17" t="str">
            <v>2023.02.15</v>
          </cell>
          <cell r="E17">
            <v>2014.11</v>
          </cell>
        </row>
        <row r="18">
          <cell r="B18" t="str">
            <v>陕AQ2052</v>
          </cell>
          <cell r="C18" t="str">
            <v>2023.02.15</v>
          </cell>
          <cell r="D18" t="str">
            <v>2023.02.15</v>
          </cell>
          <cell r="E18">
            <v>2014.11</v>
          </cell>
        </row>
        <row r="19">
          <cell r="B19" t="str">
            <v>陕AQ2328</v>
          </cell>
          <cell r="C19" t="str">
            <v>2023.02.15</v>
          </cell>
          <cell r="D19" t="str">
            <v>2023.02.15</v>
          </cell>
          <cell r="E19">
            <v>2015.01</v>
          </cell>
        </row>
        <row r="20">
          <cell r="B20" t="str">
            <v>陕AQ2199</v>
          </cell>
          <cell r="C20" t="str">
            <v>2023.02.15</v>
          </cell>
          <cell r="D20" t="str">
            <v>2023.02.15</v>
          </cell>
          <cell r="E20">
            <v>2014.11</v>
          </cell>
        </row>
        <row r="21">
          <cell r="B21" t="str">
            <v>陕AR1113</v>
          </cell>
          <cell r="C21" t="str">
            <v>2023.04.18</v>
          </cell>
          <cell r="D21" t="str">
            <v>2023.08.31</v>
          </cell>
          <cell r="E21">
            <v>2016.04</v>
          </cell>
        </row>
        <row r="22">
          <cell r="B22" t="str">
            <v>陕AR1012</v>
          </cell>
          <cell r="C22" t="str">
            <v>2023.04.18</v>
          </cell>
          <cell r="D22" t="str">
            <v>2023.08.31</v>
          </cell>
          <cell r="E22">
            <v>2016.04</v>
          </cell>
        </row>
        <row r="23">
          <cell r="B23" t="str">
            <v>陕AR1135</v>
          </cell>
          <cell r="C23" t="str">
            <v>2023.04.18</v>
          </cell>
          <cell r="D23" t="str">
            <v>2023.08.31</v>
          </cell>
          <cell r="E23">
            <v>2016.04</v>
          </cell>
        </row>
        <row r="24">
          <cell r="B24" t="str">
            <v>陕AR3169</v>
          </cell>
          <cell r="C24" t="str">
            <v>2023.06.23</v>
          </cell>
          <cell r="D24" t="str">
            <v>2023.06.23</v>
          </cell>
          <cell r="E24">
            <v>2016.6</v>
          </cell>
        </row>
        <row r="25">
          <cell r="B25" t="str">
            <v>陕AR3190</v>
          </cell>
          <cell r="C25" t="str">
            <v>2023.06.23</v>
          </cell>
          <cell r="D25" t="str">
            <v>2023.06.23</v>
          </cell>
          <cell r="E25">
            <v>2016.6</v>
          </cell>
        </row>
        <row r="26">
          <cell r="B26" t="str">
            <v>陕AR3163</v>
          </cell>
          <cell r="C26" t="str">
            <v>2023.06.23</v>
          </cell>
          <cell r="D26" t="str">
            <v>2023.06.23</v>
          </cell>
          <cell r="E26">
            <v>2016.6</v>
          </cell>
        </row>
        <row r="27">
          <cell r="B27" t="str">
            <v>陕AR3181</v>
          </cell>
          <cell r="C27" t="str">
            <v>2023.06.23</v>
          </cell>
          <cell r="D27" t="str">
            <v>2023.06.23</v>
          </cell>
          <cell r="E27">
            <v>2016.6</v>
          </cell>
        </row>
        <row r="28">
          <cell r="B28" t="str">
            <v>陕AR3162</v>
          </cell>
          <cell r="C28" t="str">
            <v>2023.06.23</v>
          </cell>
          <cell r="D28" t="str">
            <v>2023.06.23</v>
          </cell>
          <cell r="E28">
            <v>2016.6</v>
          </cell>
        </row>
        <row r="29">
          <cell r="B29" t="str">
            <v>陕AR3039</v>
          </cell>
          <cell r="C29" t="str">
            <v>2023.06.23</v>
          </cell>
          <cell r="D29" t="str">
            <v>2023.06.23</v>
          </cell>
          <cell r="E29">
            <v>2016.6</v>
          </cell>
        </row>
        <row r="30">
          <cell r="B30" t="str">
            <v>陕AR9003</v>
          </cell>
          <cell r="C30" t="str">
            <v>2023.02.02</v>
          </cell>
          <cell r="D30" t="str">
            <v>2023.08.12</v>
          </cell>
          <cell r="E30">
            <v>2017.1</v>
          </cell>
        </row>
        <row r="31">
          <cell r="B31" t="str">
            <v>陕AR3912</v>
          </cell>
          <cell r="C31" t="str">
            <v>2023.09.05</v>
          </cell>
          <cell r="D31" t="str">
            <v>2023.05.29</v>
          </cell>
          <cell r="E31">
            <v>2016.08</v>
          </cell>
        </row>
        <row r="32">
          <cell r="B32" t="str">
            <v>陕AR3907</v>
          </cell>
          <cell r="C32" t="str">
            <v>2023.09.05</v>
          </cell>
          <cell r="D32" t="str">
            <v>2023.05.29</v>
          </cell>
          <cell r="E32">
            <v>2016.08</v>
          </cell>
        </row>
        <row r="33">
          <cell r="B33" t="str">
            <v>陕AT7906</v>
          </cell>
          <cell r="C33" t="str">
            <v>2022.12.01</v>
          </cell>
          <cell r="D33" t="str">
            <v>2023.01.08</v>
          </cell>
          <cell r="E33">
            <v>2017.12</v>
          </cell>
        </row>
        <row r="34">
          <cell r="B34" t="str">
            <v>陕AT9560</v>
          </cell>
          <cell r="C34" t="str">
            <v>2022.12.01</v>
          </cell>
          <cell r="D34" t="str">
            <v>2023.01.08</v>
          </cell>
          <cell r="E34">
            <v>2017.12</v>
          </cell>
        </row>
        <row r="35">
          <cell r="B35" t="str">
            <v>陕AT6302</v>
          </cell>
          <cell r="C35" t="str">
            <v>2022.12.01</v>
          </cell>
          <cell r="D35" t="str">
            <v>2023.01.08</v>
          </cell>
          <cell r="E35">
            <v>2017.12</v>
          </cell>
        </row>
        <row r="36">
          <cell r="B36" t="str">
            <v>陕AT6238</v>
          </cell>
          <cell r="C36" t="str">
            <v>2022.12.01</v>
          </cell>
          <cell r="D36" t="str">
            <v>2023.01.08</v>
          </cell>
          <cell r="E36">
            <v>2017.12</v>
          </cell>
        </row>
        <row r="37">
          <cell r="B37" t="str">
            <v>陕AT6708</v>
          </cell>
          <cell r="C37" t="str">
            <v>2022.12.01</v>
          </cell>
          <cell r="D37" t="str">
            <v>2023.01.08</v>
          </cell>
          <cell r="E37">
            <v>2017.12</v>
          </cell>
        </row>
        <row r="38">
          <cell r="B38" t="str">
            <v>陕AT7103</v>
          </cell>
          <cell r="C38" t="str">
            <v>2022.12.01</v>
          </cell>
          <cell r="D38" t="str">
            <v>2023.01.08</v>
          </cell>
          <cell r="E38">
            <v>2017.12</v>
          </cell>
        </row>
        <row r="39">
          <cell r="B39" t="str">
            <v>陕AT6736</v>
          </cell>
          <cell r="C39" t="str">
            <v>2022.12.01</v>
          </cell>
          <cell r="D39" t="str">
            <v>2023.01.08</v>
          </cell>
          <cell r="E39">
            <v>2017.12</v>
          </cell>
        </row>
        <row r="40">
          <cell r="B40" t="str">
            <v>陕AT6672</v>
          </cell>
          <cell r="C40" t="str">
            <v>2022.12.01</v>
          </cell>
          <cell r="D40" t="str">
            <v>2023.01.08</v>
          </cell>
          <cell r="E40">
            <v>2017.12</v>
          </cell>
        </row>
        <row r="41">
          <cell r="B41" t="str">
            <v>陕AT9150</v>
          </cell>
          <cell r="C41" t="str">
            <v>2022.12.01</v>
          </cell>
          <cell r="D41" t="str">
            <v>2023.01.08</v>
          </cell>
          <cell r="E41">
            <v>2017.12</v>
          </cell>
        </row>
        <row r="42">
          <cell r="B42" t="str">
            <v>陕AT7726</v>
          </cell>
          <cell r="C42" t="str">
            <v>2022.12.01</v>
          </cell>
          <cell r="D42" t="str">
            <v>2023.01.08</v>
          </cell>
          <cell r="E42">
            <v>2017.12</v>
          </cell>
        </row>
        <row r="43">
          <cell r="B43" t="str">
            <v>陕AT7167</v>
          </cell>
          <cell r="C43" t="str">
            <v>2022.12.01</v>
          </cell>
          <cell r="D43" t="str">
            <v>2023.01.08</v>
          </cell>
          <cell r="E43">
            <v>2017.12</v>
          </cell>
        </row>
        <row r="44">
          <cell r="B44" t="str">
            <v>陕AT7208</v>
          </cell>
          <cell r="C44" t="str">
            <v>2022.12.01</v>
          </cell>
          <cell r="D44" t="str">
            <v>2023.01.08</v>
          </cell>
          <cell r="E44">
            <v>2017.12</v>
          </cell>
        </row>
        <row r="45">
          <cell r="B45" t="str">
            <v>陕A3F85Z</v>
          </cell>
          <cell r="C45" t="str">
            <v>2023.2.20</v>
          </cell>
          <cell r="D45" t="str">
            <v>2023.2.20</v>
          </cell>
          <cell r="E45">
            <v>2019.2</v>
          </cell>
        </row>
        <row r="46">
          <cell r="B46" t="str">
            <v>陕AT6703</v>
          </cell>
          <cell r="C46" t="str">
            <v>2022.12.01</v>
          </cell>
          <cell r="D46" t="str">
            <v>2023.01.08</v>
          </cell>
          <cell r="E46">
            <v>2017.12</v>
          </cell>
        </row>
        <row r="47">
          <cell r="B47" t="str">
            <v>陕ADA7931</v>
          </cell>
          <cell r="C47" t="str">
            <v>2023.1.4</v>
          </cell>
          <cell r="D47" t="str">
            <v>2023.5.19</v>
          </cell>
          <cell r="E47">
            <v>2020.1</v>
          </cell>
        </row>
        <row r="48">
          <cell r="B48" t="str">
            <v>陕ADA8629</v>
          </cell>
          <cell r="C48" t="str">
            <v>2023.1.2</v>
          </cell>
          <cell r="D48" t="str">
            <v>2023.5.19</v>
          </cell>
          <cell r="E48">
            <v>2020.1</v>
          </cell>
        </row>
        <row r="49">
          <cell r="B49" t="str">
            <v>陕AL3350</v>
          </cell>
          <cell r="C49" t="str">
            <v>2022.10.15</v>
          </cell>
          <cell r="D49" t="str">
            <v>2022.10.15</v>
          </cell>
          <cell r="E49" t="str">
            <v>2012.10‘</v>
          </cell>
        </row>
        <row r="50">
          <cell r="B50" t="str">
            <v>陕ACY903</v>
          </cell>
          <cell r="C50" t="str">
            <v>2023.8.2</v>
          </cell>
          <cell r="D50" t="str">
            <v>2023.8.2</v>
          </cell>
          <cell r="E50">
            <v>2021.8</v>
          </cell>
        </row>
        <row r="51">
          <cell r="B51" t="str">
            <v>陕ACA571</v>
          </cell>
          <cell r="C51" t="str">
            <v>2023.8.2</v>
          </cell>
          <cell r="D51" t="str">
            <v>2023.8.2</v>
          </cell>
          <cell r="E51">
            <v>2021.8</v>
          </cell>
        </row>
        <row r="52">
          <cell r="B52" t="str">
            <v>陕ACV925</v>
          </cell>
          <cell r="C52" t="str">
            <v>2023.8.2</v>
          </cell>
          <cell r="D52" t="str">
            <v>2023.8.2</v>
          </cell>
          <cell r="E52">
            <v>2021.8</v>
          </cell>
        </row>
        <row r="53">
          <cell r="B53" t="str">
            <v> 陕A75SE9</v>
          </cell>
          <cell r="C53" t="str">
            <v>2022.7.15</v>
          </cell>
          <cell r="D53" t="str">
            <v>2022.7.15</v>
          </cell>
          <cell r="E53">
            <v>2017.7</v>
          </cell>
        </row>
        <row r="54">
          <cell r="B54" t="str">
            <v> 陕A83SE7</v>
          </cell>
          <cell r="C54" t="str">
            <v>2022.7.15</v>
          </cell>
          <cell r="D54" t="str">
            <v>2022.7.15</v>
          </cell>
          <cell r="E54">
            <v>2017.7</v>
          </cell>
        </row>
        <row r="55">
          <cell r="B55" t="str">
            <v>陕A28SE3</v>
          </cell>
          <cell r="C55" t="str">
            <v>2022.7.15</v>
          </cell>
          <cell r="D55" t="str">
            <v>2022.7.15</v>
          </cell>
          <cell r="E55">
            <v>2017.7</v>
          </cell>
        </row>
        <row r="56">
          <cell r="B56" t="str">
            <v> 陕A27SE6</v>
          </cell>
          <cell r="C56" t="str">
            <v>2022.7.15</v>
          </cell>
          <cell r="D56" t="str">
            <v>2022.7.15</v>
          </cell>
          <cell r="E56">
            <v>2017.7</v>
          </cell>
        </row>
        <row r="57">
          <cell r="B57" t="str">
            <v> 陕A38SE7</v>
          </cell>
          <cell r="C57" t="str">
            <v>2022.7.15</v>
          </cell>
          <cell r="D57" t="str">
            <v>2022.7.16</v>
          </cell>
          <cell r="E57">
            <v>2017.7</v>
          </cell>
        </row>
        <row r="58">
          <cell r="B58" t="str">
            <v>陕A69SF2</v>
          </cell>
          <cell r="C58" t="str">
            <v>2022.7.15</v>
          </cell>
          <cell r="D58" t="str">
            <v>2022.7.15</v>
          </cell>
          <cell r="E58">
            <v>2017.7</v>
          </cell>
        </row>
        <row r="59">
          <cell r="B59" t="str">
            <v> 陕A36SF6</v>
          </cell>
          <cell r="C59" t="str">
            <v>2022.7.15</v>
          </cell>
          <cell r="D59" t="str">
            <v>2022.7.15</v>
          </cell>
          <cell r="E59">
            <v>2017.7</v>
          </cell>
        </row>
        <row r="60">
          <cell r="B60" t="str">
            <v> 陕AX57Z3</v>
          </cell>
          <cell r="C60" t="str">
            <v>2022.7.15</v>
          </cell>
          <cell r="D60" t="str">
            <v>2022.7.15</v>
          </cell>
          <cell r="E60">
            <v>2017.7</v>
          </cell>
        </row>
        <row r="61">
          <cell r="B61" t="str">
            <v>陕AX63Z7</v>
          </cell>
          <cell r="C61" t="str">
            <v>2022.7.15</v>
          </cell>
          <cell r="D61" t="str">
            <v>2022.7.15</v>
          </cell>
          <cell r="E61">
            <v>2017.7</v>
          </cell>
        </row>
        <row r="62">
          <cell r="B62" t="str">
            <v>陕AX07Z3</v>
          </cell>
          <cell r="C62" t="str">
            <v>2022.7.15</v>
          </cell>
          <cell r="D62" t="str">
            <v>2022.7.15</v>
          </cell>
          <cell r="E62">
            <v>2017.7</v>
          </cell>
        </row>
        <row r="63">
          <cell r="B63" t="str">
            <v>陕AX03Z7</v>
          </cell>
          <cell r="C63" t="str">
            <v>2022.7.15</v>
          </cell>
          <cell r="D63" t="str">
            <v>2022.7.15</v>
          </cell>
          <cell r="E63">
            <v>2017.7</v>
          </cell>
        </row>
        <row r="64">
          <cell r="B64" t="str">
            <v> 陕AX15Z7</v>
          </cell>
          <cell r="C64" t="str">
            <v>2022.7.15</v>
          </cell>
          <cell r="D64" t="str">
            <v>2022.7.15</v>
          </cell>
          <cell r="E64">
            <v>2017.7</v>
          </cell>
        </row>
        <row r="65">
          <cell r="B65" t="str">
            <v> 陕A30SE1</v>
          </cell>
          <cell r="C65" t="str">
            <v>2022.7.15</v>
          </cell>
          <cell r="D65" t="str">
            <v>2022.7.15</v>
          </cell>
          <cell r="E65">
            <v>2017.7</v>
          </cell>
        </row>
        <row r="66">
          <cell r="B66" t="str">
            <v> 陕A56SF6</v>
          </cell>
          <cell r="C66" t="str">
            <v>2022.7.15</v>
          </cell>
          <cell r="D66" t="str">
            <v>2022.7.15</v>
          </cell>
          <cell r="E66">
            <v>2017.7</v>
          </cell>
        </row>
        <row r="67">
          <cell r="B67" t="str">
            <v> 陕AX21Z7</v>
          </cell>
          <cell r="C67" t="str">
            <v>2022.7.15</v>
          </cell>
          <cell r="D67" t="str">
            <v>2022.7.15</v>
          </cell>
          <cell r="E67">
            <v>2017.7</v>
          </cell>
        </row>
        <row r="68">
          <cell r="B68" t="str">
            <v> 陕AX29Z7</v>
          </cell>
          <cell r="C68" t="str">
            <v>2022.7.15</v>
          </cell>
          <cell r="D68" t="str">
            <v>2022.7.15</v>
          </cell>
          <cell r="E68">
            <v>2017.7</v>
          </cell>
        </row>
        <row r="69">
          <cell r="B69" t="str">
            <v> 陕AX38Y7</v>
          </cell>
          <cell r="C69" t="str">
            <v>2022.7.15</v>
          </cell>
          <cell r="D69" t="str">
            <v>2022.7.15</v>
          </cell>
          <cell r="E69">
            <v>2017.7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8562"/>
  <sheetViews>
    <sheetView workbookViewId="0">
      <selection activeCell="O10" sqref="O10"/>
    </sheetView>
  </sheetViews>
  <sheetFormatPr defaultColWidth="9" defaultRowHeight="13.5"/>
  <cols>
    <col min="1" max="1" width="7" style="2" customWidth="1"/>
    <col min="2" max="3" width="14.4583333333333" style="2" customWidth="1"/>
    <col min="4" max="4" width="10" style="2" customWidth="1"/>
    <col min="5" max="5" width="20.8166666666667" style="2" customWidth="1"/>
    <col min="6" max="6" width="14.4583333333333" style="2" customWidth="1"/>
    <col min="7" max="7" width="19.6333333333333" style="2" customWidth="1"/>
    <col min="8" max="10" width="14.4583333333333" style="2" customWidth="1"/>
    <col min="11" max="16383" width="9" style="2"/>
  </cols>
  <sheetData>
    <row r="1" ht="5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2" customHeight="1" spans="1:10">
      <c r="A2" s="7" t="s">
        <v>1</v>
      </c>
      <c r="B2" s="69" t="s">
        <v>2</v>
      </c>
      <c r="C2" s="69" t="s">
        <v>3</v>
      </c>
      <c r="D2" s="7" t="s">
        <v>4</v>
      </c>
      <c r="E2" s="69" t="s">
        <v>5</v>
      </c>
      <c r="F2" s="69" t="s">
        <v>6</v>
      </c>
      <c r="G2" s="69" t="s">
        <v>7</v>
      </c>
      <c r="H2" s="7" t="s">
        <v>8</v>
      </c>
      <c r="I2" s="7" t="s">
        <v>9</v>
      </c>
      <c r="J2" s="7" t="s">
        <v>10</v>
      </c>
    </row>
    <row r="3" s="2" customFormat="1" ht="33" customHeight="1" spans="1:10">
      <c r="A3" s="8">
        <v>1</v>
      </c>
      <c r="B3" s="46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12" t="str">
        <f>VLOOKUP(B3,[1]Sheet1!$B$4:$C$69,2,0)</f>
        <v>2023.2.20</v>
      </c>
      <c r="I3" s="12" t="str">
        <f>VLOOKUP(B3,[1]Sheet1!$B$3:$D$69,3,0)</f>
        <v>2023.2.20</v>
      </c>
      <c r="J3" s="12">
        <f>VLOOKUP(B3,[2]Sheet1!$B$4:$E$69,4,0)</f>
        <v>2019.2</v>
      </c>
    </row>
    <row r="4" s="2" customFormat="1" ht="33" customHeight="1" spans="1:10">
      <c r="A4" s="8">
        <v>2</v>
      </c>
      <c r="B4" s="37" t="s">
        <v>17</v>
      </c>
      <c r="C4" s="8" t="s">
        <v>18</v>
      </c>
      <c r="D4" s="8">
        <v>1.8</v>
      </c>
      <c r="E4" s="8" t="s">
        <v>19</v>
      </c>
      <c r="F4" s="8">
        <v>17423588</v>
      </c>
      <c r="G4" s="8" t="s">
        <v>20</v>
      </c>
      <c r="H4" s="12" t="s">
        <v>21</v>
      </c>
      <c r="I4" s="12" t="s">
        <v>21</v>
      </c>
      <c r="J4" s="12">
        <v>2017.7</v>
      </c>
    </row>
    <row r="5" s="2" customFormat="1" ht="33" customHeight="1" spans="1:10">
      <c r="A5" s="8">
        <v>3</v>
      </c>
      <c r="B5" s="37" t="s">
        <v>22</v>
      </c>
      <c r="C5" s="8" t="s">
        <v>18</v>
      </c>
      <c r="D5" s="8">
        <v>1.8</v>
      </c>
      <c r="E5" s="8" t="s">
        <v>19</v>
      </c>
      <c r="F5" s="8">
        <v>17424595</v>
      </c>
      <c r="G5" s="8" t="s">
        <v>23</v>
      </c>
      <c r="H5" s="12" t="s">
        <v>21</v>
      </c>
      <c r="I5" s="12" t="s">
        <v>21</v>
      </c>
      <c r="J5" s="12">
        <v>2017.7</v>
      </c>
    </row>
    <row r="6" s="2" customFormat="1" ht="33" customHeight="1" spans="1:10">
      <c r="A6" s="8">
        <v>4</v>
      </c>
      <c r="B6" s="37" t="s">
        <v>24</v>
      </c>
      <c r="C6" s="8" t="s">
        <v>18</v>
      </c>
      <c r="D6" s="8">
        <v>1.8</v>
      </c>
      <c r="E6" s="8" t="s">
        <v>19</v>
      </c>
      <c r="F6" s="8">
        <v>17423621</v>
      </c>
      <c r="G6" s="8" t="s">
        <v>25</v>
      </c>
      <c r="H6" s="12" t="s">
        <v>21</v>
      </c>
      <c r="I6" s="12" t="s">
        <v>21</v>
      </c>
      <c r="J6" s="12">
        <f>VLOOKUP(B6,[2]Sheet1!$B$4:$E$69,4,0)</f>
        <v>2017.7</v>
      </c>
    </row>
    <row r="7" s="2" customFormat="1" ht="33" customHeight="1" spans="1:10">
      <c r="A7" s="8">
        <v>5</v>
      </c>
      <c r="B7" s="37" t="s">
        <v>26</v>
      </c>
      <c r="C7" s="8" t="s">
        <v>18</v>
      </c>
      <c r="D7" s="8">
        <v>1.8</v>
      </c>
      <c r="E7" s="8" t="s">
        <v>19</v>
      </c>
      <c r="F7" s="8">
        <v>17423595</v>
      </c>
      <c r="G7" s="8" t="s">
        <v>27</v>
      </c>
      <c r="H7" s="12" t="s">
        <v>21</v>
      </c>
      <c r="I7" s="12" t="s">
        <v>21</v>
      </c>
      <c r="J7" s="12">
        <v>2017.7</v>
      </c>
    </row>
    <row r="8" s="2" customFormat="1" ht="33" customHeight="1" spans="1:10">
      <c r="A8" s="8">
        <v>6</v>
      </c>
      <c r="B8" s="37" t="s">
        <v>28</v>
      </c>
      <c r="C8" s="8" t="s">
        <v>18</v>
      </c>
      <c r="D8" s="8">
        <v>1.8</v>
      </c>
      <c r="E8" s="8" t="s">
        <v>19</v>
      </c>
      <c r="F8" s="8">
        <v>17422648</v>
      </c>
      <c r="G8" s="8" t="s">
        <v>29</v>
      </c>
      <c r="H8" s="12" t="s">
        <v>21</v>
      </c>
      <c r="I8" s="12" t="s">
        <v>21</v>
      </c>
      <c r="J8" s="12">
        <v>2017.7</v>
      </c>
    </row>
    <row r="9" s="2" customFormat="1" ht="33" customHeight="1" spans="1:10">
      <c r="A9" s="8">
        <v>7</v>
      </c>
      <c r="B9" s="37" t="s">
        <v>30</v>
      </c>
      <c r="C9" s="8" t="s">
        <v>18</v>
      </c>
      <c r="D9" s="8">
        <v>1.8</v>
      </c>
      <c r="E9" s="8" t="s">
        <v>19</v>
      </c>
      <c r="F9" s="8">
        <v>17423620</v>
      </c>
      <c r="G9" s="8" t="s">
        <v>31</v>
      </c>
      <c r="H9" s="12" t="s">
        <v>21</v>
      </c>
      <c r="I9" s="12" t="s">
        <v>21</v>
      </c>
      <c r="J9" s="12">
        <f>VLOOKUP(B9,[2]Sheet1!$B$4:$E$69,4,0)</f>
        <v>2017.7</v>
      </c>
    </row>
    <row r="10" s="2" customFormat="1" ht="33" customHeight="1" spans="1:10">
      <c r="A10" s="8">
        <v>8</v>
      </c>
      <c r="B10" s="37" t="s">
        <v>32</v>
      </c>
      <c r="C10" s="8" t="s">
        <v>18</v>
      </c>
      <c r="D10" s="8">
        <v>1.8</v>
      </c>
      <c r="E10" s="8" t="s">
        <v>19</v>
      </c>
      <c r="F10" s="8">
        <v>17424559</v>
      </c>
      <c r="G10" s="8" t="s">
        <v>33</v>
      </c>
      <c r="H10" s="12" t="s">
        <v>21</v>
      </c>
      <c r="I10" s="12" t="s">
        <v>21</v>
      </c>
      <c r="J10" s="12">
        <v>2017.7</v>
      </c>
    </row>
    <row r="11" s="2" customFormat="1" ht="33" customHeight="1" spans="1:10">
      <c r="A11" s="8">
        <v>9</v>
      </c>
      <c r="B11" s="37" t="s">
        <v>34</v>
      </c>
      <c r="C11" s="8" t="s">
        <v>18</v>
      </c>
      <c r="D11" s="8">
        <v>1.8</v>
      </c>
      <c r="E11" s="8" t="s">
        <v>19</v>
      </c>
      <c r="F11" s="8">
        <v>17353323</v>
      </c>
      <c r="G11" s="8" t="s">
        <v>35</v>
      </c>
      <c r="H11" s="12" t="s">
        <v>21</v>
      </c>
      <c r="I11" s="12" t="s">
        <v>21</v>
      </c>
      <c r="J11" s="12">
        <v>2017.7</v>
      </c>
    </row>
    <row r="12" s="2" customFormat="1" ht="33" customHeight="1" spans="1:10">
      <c r="A12" s="8">
        <v>10</v>
      </c>
      <c r="B12" s="37" t="s">
        <v>36</v>
      </c>
      <c r="C12" s="8" t="s">
        <v>18</v>
      </c>
      <c r="D12" s="8">
        <v>1.8</v>
      </c>
      <c r="E12" s="8" t="s">
        <v>19</v>
      </c>
      <c r="F12" s="8">
        <v>17422615</v>
      </c>
      <c r="G12" s="8" t="s">
        <v>37</v>
      </c>
      <c r="H12" s="12" t="s">
        <v>21</v>
      </c>
      <c r="I12" s="12" t="s">
        <v>21</v>
      </c>
      <c r="J12" s="12">
        <f>VLOOKUP(B12,[2]Sheet1!$B$4:$E$69,4,0)</f>
        <v>2017.7</v>
      </c>
    </row>
    <row r="13" s="2" customFormat="1" ht="33" customHeight="1" spans="1:10">
      <c r="A13" s="8">
        <v>11</v>
      </c>
      <c r="B13" s="37" t="s">
        <v>38</v>
      </c>
      <c r="C13" s="8" t="s">
        <v>18</v>
      </c>
      <c r="D13" s="8">
        <v>1.8</v>
      </c>
      <c r="E13" s="8" t="s">
        <v>19</v>
      </c>
      <c r="F13" s="8">
        <v>17424586</v>
      </c>
      <c r="G13" s="8" t="s">
        <v>39</v>
      </c>
      <c r="H13" s="12" t="s">
        <v>21</v>
      </c>
      <c r="I13" s="12" t="s">
        <v>21</v>
      </c>
      <c r="J13" s="12">
        <f>VLOOKUP(B13,[2]Sheet1!$B$4:$E$69,4,0)</f>
        <v>2017.7</v>
      </c>
    </row>
    <row r="14" s="2" customFormat="1" ht="33" customHeight="1" spans="1:10">
      <c r="A14" s="8">
        <v>12</v>
      </c>
      <c r="B14" s="37" t="s">
        <v>40</v>
      </c>
      <c r="C14" s="8" t="s">
        <v>18</v>
      </c>
      <c r="D14" s="8">
        <v>1.8</v>
      </c>
      <c r="E14" s="8" t="s">
        <v>19</v>
      </c>
      <c r="F14" s="8">
        <v>17353350</v>
      </c>
      <c r="G14" s="8" t="s">
        <v>41</v>
      </c>
      <c r="H14" s="12" t="s">
        <v>21</v>
      </c>
      <c r="I14" s="12" t="s">
        <v>21</v>
      </c>
      <c r="J14" s="12">
        <f>VLOOKUP(B14,[2]Sheet1!$B$4:$E$69,4,0)</f>
        <v>2017.7</v>
      </c>
    </row>
    <row r="15" s="2" customFormat="1" ht="33" customHeight="1" spans="1:10">
      <c r="A15" s="8">
        <v>13</v>
      </c>
      <c r="B15" s="37" t="s">
        <v>42</v>
      </c>
      <c r="C15" s="8" t="s">
        <v>18</v>
      </c>
      <c r="D15" s="8">
        <v>1.8</v>
      </c>
      <c r="E15" s="8" t="s">
        <v>19</v>
      </c>
      <c r="F15" s="8">
        <v>17423634</v>
      </c>
      <c r="G15" s="8" t="s">
        <v>43</v>
      </c>
      <c r="H15" s="12" t="s">
        <v>21</v>
      </c>
      <c r="I15" s="12" t="s">
        <v>21</v>
      </c>
      <c r="J15" s="12">
        <v>2017.7</v>
      </c>
    </row>
    <row r="16" s="2" customFormat="1" ht="33" customHeight="1" spans="1:10">
      <c r="A16" s="8">
        <v>14</v>
      </c>
      <c r="B16" s="37" t="s">
        <v>44</v>
      </c>
      <c r="C16" s="8" t="s">
        <v>18</v>
      </c>
      <c r="D16" s="8">
        <v>1.8</v>
      </c>
      <c r="E16" s="8" t="s">
        <v>19</v>
      </c>
      <c r="F16" s="8">
        <v>17423641</v>
      </c>
      <c r="G16" s="8" t="s">
        <v>45</v>
      </c>
      <c r="H16" s="12" t="s">
        <v>21</v>
      </c>
      <c r="I16" s="12" t="s">
        <v>21</v>
      </c>
      <c r="J16" s="12">
        <v>2017.7</v>
      </c>
    </row>
    <row r="17" s="2" customFormat="1" ht="33" customHeight="1" spans="1:10">
      <c r="A17" s="8">
        <v>15</v>
      </c>
      <c r="B17" s="37" t="s">
        <v>46</v>
      </c>
      <c r="C17" s="8" t="s">
        <v>18</v>
      </c>
      <c r="D17" s="8">
        <v>1.8</v>
      </c>
      <c r="E17" s="8" t="s">
        <v>19</v>
      </c>
      <c r="F17" s="8">
        <v>17423590</v>
      </c>
      <c r="G17" s="8" t="s">
        <v>47</v>
      </c>
      <c r="H17" s="12" t="s">
        <v>21</v>
      </c>
      <c r="I17" s="12" t="s">
        <v>21</v>
      </c>
      <c r="J17" s="12">
        <v>2017.7</v>
      </c>
    </row>
    <row r="18" s="2" customFormat="1" ht="33" customHeight="1" spans="1:10">
      <c r="A18" s="8">
        <v>16</v>
      </c>
      <c r="B18" s="37" t="s">
        <v>48</v>
      </c>
      <c r="C18" s="8" t="s">
        <v>18</v>
      </c>
      <c r="D18" s="8">
        <v>1.8</v>
      </c>
      <c r="E18" s="8" t="s">
        <v>19</v>
      </c>
      <c r="F18" s="8">
        <v>17423599</v>
      </c>
      <c r="G18" s="8" t="s">
        <v>49</v>
      </c>
      <c r="H18" s="12" t="s">
        <v>21</v>
      </c>
      <c r="I18" s="12" t="s">
        <v>21</v>
      </c>
      <c r="J18" s="12">
        <v>2017.7</v>
      </c>
    </row>
    <row r="19" s="2" customFormat="1" ht="33" customHeight="1" spans="1:10">
      <c r="A19" s="8">
        <v>17</v>
      </c>
      <c r="B19" s="70" t="s">
        <v>50</v>
      </c>
      <c r="C19" s="8" t="s">
        <v>18</v>
      </c>
      <c r="D19" s="8">
        <v>1.8</v>
      </c>
      <c r="E19" s="8" t="s">
        <v>19</v>
      </c>
      <c r="F19" s="8">
        <v>17422629</v>
      </c>
      <c r="G19" s="8" t="s">
        <v>51</v>
      </c>
      <c r="H19" s="12" t="s">
        <v>21</v>
      </c>
      <c r="I19" s="12" t="s">
        <v>21</v>
      </c>
      <c r="J19" s="12">
        <v>2017.7</v>
      </c>
    </row>
    <row r="20" s="2" customFormat="1" ht="33" customHeight="1" spans="1:10">
      <c r="A20" s="8">
        <v>18</v>
      </c>
      <c r="B20" s="37" t="s">
        <v>52</v>
      </c>
      <c r="C20" s="8" t="s">
        <v>18</v>
      </c>
      <c r="D20" s="8">
        <v>1.8</v>
      </c>
      <c r="E20" s="8" t="s">
        <v>19</v>
      </c>
      <c r="F20" s="8">
        <v>17424609</v>
      </c>
      <c r="G20" s="8" t="s">
        <v>53</v>
      </c>
      <c r="H20" s="12" t="s">
        <v>21</v>
      </c>
      <c r="I20" s="12" t="s">
        <v>21</v>
      </c>
      <c r="J20" s="12">
        <v>2017.7</v>
      </c>
    </row>
    <row r="21" s="2" customFormat="1" ht="33" customHeight="1" spans="1:10">
      <c r="A21" s="8">
        <v>19</v>
      </c>
      <c r="B21" s="46" t="s">
        <v>54</v>
      </c>
      <c r="C21" s="8" t="s">
        <v>55</v>
      </c>
      <c r="D21" s="8">
        <v>1.3</v>
      </c>
      <c r="E21" s="8" t="s">
        <v>56</v>
      </c>
      <c r="F21" s="8" t="s">
        <v>57</v>
      </c>
      <c r="G21" s="8" t="s">
        <v>58</v>
      </c>
      <c r="H21" s="12" t="str">
        <f>VLOOKUP(B21,[1]Sheet1!$B$4:$C$69,2,0)</f>
        <v>2023.1.4</v>
      </c>
      <c r="I21" s="12" t="str">
        <f>VLOOKUP(B21,[1]Sheet1!$B$3:$D$69,3,0)</f>
        <v>2023.5.19</v>
      </c>
      <c r="J21" s="12">
        <f>VLOOKUP(B21,[2]Sheet1!$B$4:$E$69,4,0)</f>
        <v>2020.1</v>
      </c>
    </row>
    <row r="22" s="2" customFormat="1" ht="33" customHeight="1" spans="1:10">
      <c r="A22" s="8">
        <v>20</v>
      </c>
      <c r="B22" s="46" t="s">
        <v>59</v>
      </c>
      <c r="C22" s="8" t="s">
        <v>55</v>
      </c>
      <c r="D22" s="8">
        <v>1.3</v>
      </c>
      <c r="E22" s="8" t="s">
        <v>56</v>
      </c>
      <c r="F22" s="8" t="s">
        <v>60</v>
      </c>
      <c r="G22" s="8" t="s">
        <v>61</v>
      </c>
      <c r="H22" s="12" t="str">
        <f>VLOOKUP(B22,[1]Sheet1!$B$4:$C$69,2,0)</f>
        <v>2023.1.2</v>
      </c>
      <c r="I22" s="12" t="str">
        <f>VLOOKUP(B22,[1]Sheet1!$B$3:$D$69,3,0)</f>
        <v>2023.5.19</v>
      </c>
      <c r="J22" s="12">
        <f>VLOOKUP(B22,[2]Sheet1!$B$4:$E$69,4,0)</f>
        <v>2020.1</v>
      </c>
    </row>
    <row r="23" s="2" customFormat="1" ht="33" customHeight="1" spans="1:10">
      <c r="A23" s="8">
        <v>21</v>
      </c>
      <c r="B23" s="9" t="s">
        <v>62</v>
      </c>
      <c r="C23" s="8" t="s">
        <v>63</v>
      </c>
      <c r="D23" s="8" t="s">
        <v>64</v>
      </c>
      <c r="E23" s="8" t="s">
        <v>65</v>
      </c>
      <c r="F23" s="8">
        <v>87612</v>
      </c>
      <c r="G23" s="8">
        <v>553085634</v>
      </c>
      <c r="H23" s="12" t="str">
        <f>VLOOKUP(B23,[1]Sheet1!$B$4:$C$69,2,0)</f>
        <v>2022.11.12</v>
      </c>
      <c r="I23" s="12" t="str">
        <f>VLOOKUP(B23,[1]Sheet1!$B$3:$D$69,3,0)</f>
        <v>2022.11.12</v>
      </c>
      <c r="J23" s="12">
        <f>VLOOKUP(B23,[2]Sheet1!$B$4:$E$69,4,0)</f>
        <v>2005.1</v>
      </c>
    </row>
    <row r="24" s="2" customFormat="1" ht="33" customHeight="1" spans="1:10">
      <c r="A24" s="8">
        <v>22</v>
      </c>
      <c r="B24" s="24" t="s">
        <v>66</v>
      </c>
      <c r="C24" s="8" t="s">
        <v>63</v>
      </c>
      <c r="D24" s="8" t="s">
        <v>64</v>
      </c>
      <c r="E24" s="8" t="s">
        <v>65</v>
      </c>
      <c r="F24" s="8">
        <v>537350</v>
      </c>
      <c r="G24" s="8" t="s">
        <v>67</v>
      </c>
      <c r="H24" s="12" t="str">
        <f>VLOOKUP(B24,[1]Sheet1!$B$4:$C$69,2,0)</f>
        <v>2023.07.12</v>
      </c>
      <c r="I24" s="12" t="str">
        <f>VLOOKUP(B24,[1]Sheet1!$B$3:$D$69,3,0)</f>
        <v>2023.07.12</v>
      </c>
      <c r="J24" s="12">
        <f>VLOOKUP(B24,[2]Sheet1!$B$4:$E$69,4,0)</f>
        <v>2007.7</v>
      </c>
    </row>
    <row r="25" s="2" customFormat="1" ht="33" customHeight="1" spans="1:10">
      <c r="A25" s="8">
        <v>23</v>
      </c>
      <c r="B25" s="24" t="s">
        <v>68</v>
      </c>
      <c r="C25" s="8" t="s">
        <v>63</v>
      </c>
      <c r="D25" s="8" t="s">
        <v>64</v>
      </c>
      <c r="E25" s="8" t="s">
        <v>65</v>
      </c>
      <c r="F25" s="8">
        <v>563480</v>
      </c>
      <c r="G25" s="8" t="s">
        <v>69</v>
      </c>
      <c r="H25" s="12" t="str">
        <f>VLOOKUP(B25,[1]Sheet1!$B$4:$C$69,2,0)</f>
        <v>2023.07.19</v>
      </c>
      <c r="I25" s="12" t="str">
        <f>VLOOKUP(B25,[1]Sheet1!$B$3:$D$69,3,0)</f>
        <v>2023.07.19</v>
      </c>
      <c r="J25" s="12">
        <f>VLOOKUP(B25,[2]Sheet1!$B$4:$E$69,4,0)</f>
        <v>2011.7</v>
      </c>
    </row>
    <row r="26" s="2" customFormat="1" ht="33" customHeight="1" spans="1:10">
      <c r="A26" s="8">
        <v>24</v>
      </c>
      <c r="B26" s="46" t="s">
        <v>70</v>
      </c>
      <c r="C26" s="8" t="s">
        <v>71</v>
      </c>
      <c r="D26" s="8">
        <v>2.5</v>
      </c>
      <c r="E26" s="8" t="s">
        <v>72</v>
      </c>
      <c r="F26" s="71" t="s">
        <v>73</v>
      </c>
      <c r="G26" s="72" t="s">
        <v>74</v>
      </c>
      <c r="H26" s="12" t="str">
        <f>VLOOKUP(B26,[1]Sheet1!$B$4:$C$69,2,0)</f>
        <v>2022.12.01</v>
      </c>
      <c r="I26" s="12" t="str">
        <f>VLOOKUP(B26,[1]Sheet1!$B$3:$D$69,3,0)</f>
        <v>2023.01.08</v>
      </c>
      <c r="J26" s="12">
        <f>VLOOKUP(B26,[2]Sheet1!$B$4:$E$69,4,0)</f>
        <v>2017.12</v>
      </c>
    </row>
    <row r="27" s="2" customFormat="1" ht="33" customHeight="1" spans="1:10">
      <c r="A27" s="8">
        <v>25</v>
      </c>
      <c r="B27" s="46" t="s">
        <v>75</v>
      </c>
      <c r="C27" s="8" t="s">
        <v>71</v>
      </c>
      <c r="D27" s="8">
        <v>2.5</v>
      </c>
      <c r="E27" s="8" t="s">
        <v>72</v>
      </c>
      <c r="F27" s="73" t="s">
        <v>76</v>
      </c>
      <c r="G27" s="74" t="s">
        <v>77</v>
      </c>
      <c r="H27" s="12" t="str">
        <f>VLOOKUP(B27,[1]Sheet1!$B$4:$C$69,2,0)</f>
        <v>2022.12.01</v>
      </c>
      <c r="I27" s="12" t="str">
        <f>VLOOKUP(B27,[1]Sheet1!$B$3:$D$69,3,0)</f>
        <v>2023.01.08</v>
      </c>
      <c r="J27" s="12">
        <f>VLOOKUP(B27,[2]Sheet1!$B$4:$E$69,4,0)</f>
        <v>2017.12</v>
      </c>
    </row>
    <row r="28" s="2" customFormat="1" ht="33" customHeight="1" spans="1:10">
      <c r="A28" s="8">
        <v>26</v>
      </c>
      <c r="B28" s="46" t="s">
        <v>78</v>
      </c>
      <c r="C28" s="8" t="s">
        <v>71</v>
      </c>
      <c r="D28" s="8">
        <v>2.5</v>
      </c>
      <c r="E28" s="8" t="s">
        <v>72</v>
      </c>
      <c r="F28" s="75" t="s">
        <v>79</v>
      </c>
      <c r="G28" s="76" t="s">
        <v>80</v>
      </c>
      <c r="H28" s="12" t="str">
        <f>VLOOKUP(B28,[1]Sheet1!$B$4:$C$69,2,0)</f>
        <v>2022.12.01</v>
      </c>
      <c r="I28" s="12" t="str">
        <f>VLOOKUP(B28,[1]Sheet1!$B$3:$D$69,3,0)</f>
        <v>2023.01.08</v>
      </c>
      <c r="J28" s="12">
        <f>VLOOKUP(B28,[2]Sheet1!$B$4:$E$69,4,0)</f>
        <v>2017.12</v>
      </c>
    </row>
    <row r="29" s="2" customFormat="1" ht="33" customHeight="1" spans="1:10">
      <c r="A29" s="8">
        <v>27</v>
      </c>
      <c r="B29" s="9" t="s">
        <v>81</v>
      </c>
      <c r="C29" s="8" t="s">
        <v>82</v>
      </c>
      <c r="D29" s="8">
        <v>5</v>
      </c>
      <c r="E29" s="8" t="s">
        <v>83</v>
      </c>
      <c r="F29" s="77" t="s">
        <v>84</v>
      </c>
      <c r="G29" s="78" t="s">
        <v>85</v>
      </c>
      <c r="H29" s="12" t="str">
        <f>VLOOKUP(B29,[1]Sheet1!$B$4:$C$69,2,0)</f>
        <v>2022.11.16</v>
      </c>
      <c r="I29" s="12" t="str">
        <f>VLOOKUP(B29,[1]Sheet1!$B$3:$D$69,3,0)</f>
        <v>2022.11.16</v>
      </c>
      <c r="J29" s="12">
        <f>VLOOKUP(B29,[2]Sheet1!$B$4:$E$69,4,0)</f>
        <v>2018.11</v>
      </c>
    </row>
    <row r="30" s="2" customFormat="1" ht="33" customHeight="1" spans="1:10">
      <c r="A30" s="8">
        <v>28</v>
      </c>
      <c r="B30" s="24" t="s">
        <v>86</v>
      </c>
      <c r="C30" s="8" t="s">
        <v>87</v>
      </c>
      <c r="D30" s="8">
        <v>8</v>
      </c>
      <c r="E30" s="8" t="s">
        <v>88</v>
      </c>
      <c r="F30" s="79">
        <v>87939734</v>
      </c>
      <c r="G30" s="79" t="s">
        <v>89</v>
      </c>
      <c r="H30" s="12" t="str">
        <f>VLOOKUP(B30,[1]Sheet1!$B$4:$C$69,2,0)</f>
        <v>2023.02.15</v>
      </c>
      <c r="I30" s="12" t="str">
        <f>VLOOKUP(B30,[1]Sheet1!$B$3:$D$69,3,0)</f>
        <v>2023.02.15</v>
      </c>
      <c r="J30" s="12">
        <f>VLOOKUP(B30,[2]Sheet1!$B$4:$E$69,4,0)</f>
        <v>2015.01</v>
      </c>
    </row>
    <row r="31" s="2" customFormat="1" ht="33" customHeight="1" spans="1:10">
      <c r="A31" s="8">
        <v>29</v>
      </c>
      <c r="B31" s="80" t="s">
        <v>90</v>
      </c>
      <c r="C31" s="8" t="s">
        <v>87</v>
      </c>
      <c r="D31" s="8">
        <v>7.5</v>
      </c>
      <c r="E31" s="8" t="s">
        <v>88</v>
      </c>
      <c r="F31" s="81" t="s">
        <v>91</v>
      </c>
      <c r="G31" s="82" t="s">
        <v>92</v>
      </c>
      <c r="H31" s="12" t="str">
        <f>VLOOKUP(B31,[1]Sheet1!$B$4:$C$69,2,0)</f>
        <v>2023.09.05</v>
      </c>
      <c r="I31" s="12" t="str">
        <f>VLOOKUP(B31,[1]Sheet1!$B$3:$D$69,3,0)</f>
        <v>2023.05.29</v>
      </c>
      <c r="J31" s="12">
        <f>VLOOKUP(B31,[2]Sheet1!$B$4:$E$69,4,0)</f>
        <v>2016.08</v>
      </c>
    </row>
    <row r="32" s="2" customFormat="1" ht="33" customHeight="1" spans="1:10">
      <c r="A32" s="8">
        <v>30</v>
      </c>
      <c r="B32" s="80" t="s">
        <v>93</v>
      </c>
      <c r="C32" s="8" t="s">
        <v>87</v>
      </c>
      <c r="D32" s="8">
        <v>7.5</v>
      </c>
      <c r="E32" s="8" t="s">
        <v>88</v>
      </c>
      <c r="F32" s="83" t="s">
        <v>94</v>
      </c>
      <c r="G32" s="84" t="s">
        <v>95</v>
      </c>
      <c r="H32" s="12" t="str">
        <f>VLOOKUP(B32,[1]Sheet1!$B$4:$C$69,2,0)</f>
        <v>2023.09.05</v>
      </c>
      <c r="I32" s="12" t="str">
        <f>VLOOKUP(B32,[1]Sheet1!$B$3:$D$69,3,0)</f>
        <v>2023.05.29</v>
      </c>
      <c r="J32" s="12">
        <f>VLOOKUP(B32,[2]Sheet1!$B$4:$E$69,4,0)</f>
        <v>2016.08</v>
      </c>
    </row>
    <row r="33" s="2" customFormat="1" ht="33" customHeight="1" spans="1:10">
      <c r="A33" s="8">
        <v>31</v>
      </c>
      <c r="B33" s="85" t="s">
        <v>96</v>
      </c>
      <c r="C33" s="8" t="s">
        <v>97</v>
      </c>
      <c r="D33" s="8">
        <v>3</v>
      </c>
      <c r="E33" s="8" t="s">
        <v>98</v>
      </c>
      <c r="F33" s="8" t="s">
        <v>99</v>
      </c>
      <c r="G33" s="8" t="s">
        <v>100</v>
      </c>
      <c r="H33" s="12" t="str">
        <f>VLOOKUP(B33,[1]Sheet1!$B$4:$C$69,2,0)</f>
        <v>2022.11.6</v>
      </c>
      <c r="I33" s="12" t="str">
        <f>VLOOKUP(B33,[1]Sheet1!$B$3:$D$69,3,0)</f>
        <v>2022.11.18</v>
      </c>
      <c r="J33" s="12">
        <f>VLOOKUP(B33,[2]Sheet1!$B$4:$E$69,4,0)</f>
        <v>2019.11</v>
      </c>
    </row>
    <row r="34" s="2" customFormat="1" ht="33" customHeight="1" spans="1:10">
      <c r="A34" s="8">
        <v>32</v>
      </c>
      <c r="B34" s="85" t="s">
        <v>101</v>
      </c>
      <c r="C34" s="8" t="s">
        <v>97</v>
      </c>
      <c r="D34" s="8">
        <v>3</v>
      </c>
      <c r="E34" s="8" t="s">
        <v>98</v>
      </c>
      <c r="F34" s="8" t="s">
        <v>102</v>
      </c>
      <c r="G34" s="8" t="s">
        <v>103</v>
      </c>
      <c r="H34" s="12" t="str">
        <f>VLOOKUP(B34,[1]Sheet1!$B$4:$C$69,2,0)</f>
        <v>2022.11.6</v>
      </c>
      <c r="I34" s="12" t="str">
        <f>VLOOKUP(B34,[1]Sheet1!$B$3:$D$69,3,0)</f>
        <v>2022.11.18</v>
      </c>
      <c r="J34" s="12">
        <f>VLOOKUP(B34,[2]Sheet1!$B$4:$E$69,4,0)</f>
        <v>2019.11</v>
      </c>
    </row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</sheetData>
  <autoFilter ref="A2:J34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8568"/>
  <sheetViews>
    <sheetView tabSelected="1" topLeftCell="B1" workbookViewId="0">
      <selection activeCell="N7" sqref="N7"/>
    </sheetView>
  </sheetViews>
  <sheetFormatPr defaultColWidth="9" defaultRowHeight="13.5"/>
  <cols>
    <col min="1" max="1" width="7" style="2" customWidth="1"/>
    <col min="2" max="2" width="14.4583333333333" style="2" customWidth="1"/>
    <col min="3" max="3" width="16.275" style="2" customWidth="1"/>
    <col min="4" max="4" width="10" style="2" customWidth="1"/>
    <col min="5" max="5" width="18.5416666666667" style="2" customWidth="1"/>
    <col min="6" max="6" width="16.275" style="2" customWidth="1"/>
    <col min="7" max="7" width="19.6333333333333" style="2" customWidth="1"/>
    <col min="8" max="10" width="16.4583333333333" style="2" customWidth="1"/>
    <col min="11" max="16383" width="9" style="2"/>
  </cols>
  <sheetData>
    <row r="1" ht="61" customHeight="1" spans="1:10">
      <c r="A1" s="4" t="s">
        <v>104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7" customHeight="1" spans="1:10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9" t="s">
        <v>10</v>
      </c>
    </row>
    <row r="3" s="2" customFormat="1" ht="33" customHeight="1" spans="1:10">
      <c r="A3" s="8">
        <v>1</v>
      </c>
      <c r="B3" s="9" t="s">
        <v>105</v>
      </c>
      <c r="C3" s="8" t="s">
        <v>106</v>
      </c>
      <c r="D3" s="8">
        <v>13</v>
      </c>
      <c r="E3" s="8" t="s">
        <v>107</v>
      </c>
      <c r="F3" s="86" t="s">
        <v>108</v>
      </c>
      <c r="G3" s="11" t="s">
        <v>109</v>
      </c>
      <c r="H3" s="12" t="str">
        <f>VLOOKUP(B3,[1]Sheet1!$B$4:$C$69,2,0)</f>
        <v>2022.11.16</v>
      </c>
      <c r="I3" s="12" t="str">
        <f>VLOOKUP(B3,[1]Sheet1!$B$4:$D$69,3,0)</f>
        <v>2022.11.16</v>
      </c>
      <c r="J3" s="12">
        <f>VLOOKUP(B3,[2]Sheet1!$B$4:$E$69,4,0)</f>
        <v>2018.11</v>
      </c>
    </row>
    <row r="4" s="2" customFormat="1" ht="33" customHeight="1" spans="1:10">
      <c r="A4" s="8">
        <v>2</v>
      </c>
      <c r="B4" s="13" t="s">
        <v>110</v>
      </c>
      <c r="C4" s="8" t="s">
        <v>106</v>
      </c>
      <c r="D4" s="8">
        <v>13</v>
      </c>
      <c r="E4" s="8" t="s">
        <v>107</v>
      </c>
      <c r="F4" s="87" t="s">
        <v>111</v>
      </c>
      <c r="G4" s="15" t="s">
        <v>112</v>
      </c>
      <c r="H4" s="12" t="str">
        <f>VLOOKUP(B4,[1]Sheet1!$B$4:$C$69,2,0)</f>
        <v>2023.5.15</v>
      </c>
      <c r="I4" s="12" t="str">
        <f>VLOOKUP(B4,[1]Sheet1!$B$4:$D$69,3,0)</f>
        <v>2023.5.15</v>
      </c>
      <c r="J4" s="12">
        <f>VLOOKUP(B4,[2]Sheet1!$B$4:$E$69,4,0)</f>
        <v>2019.5</v>
      </c>
    </row>
    <row r="5" s="2" customFormat="1" ht="33" customHeight="1" spans="1:10">
      <c r="A5" s="8">
        <v>3</v>
      </c>
      <c r="B5" s="16" t="s">
        <v>113</v>
      </c>
      <c r="C5" s="8" t="s">
        <v>114</v>
      </c>
      <c r="D5" s="8">
        <v>10</v>
      </c>
      <c r="E5" s="8" t="s">
        <v>107</v>
      </c>
      <c r="F5" s="17">
        <v>78823381</v>
      </c>
      <c r="G5" s="18" t="s">
        <v>115</v>
      </c>
      <c r="H5" s="12" t="str">
        <f>VLOOKUP(B5,[1]Sheet1!$B$4:$C$69,2,0)</f>
        <v>2023.6.12</v>
      </c>
      <c r="I5" s="12" t="str">
        <f>VLOOKUP(B5,[1]Sheet1!$B$4:$D$69,3,0)</f>
        <v>2023.6.12</v>
      </c>
      <c r="J5" s="12">
        <f>VLOOKUP(B5,[2]Sheet1!$B$4:$E$69,4,0)</f>
        <v>2019.6</v>
      </c>
    </row>
    <row r="6" s="2" customFormat="1" ht="33" customHeight="1" spans="1:10">
      <c r="A6" s="8">
        <v>4</v>
      </c>
      <c r="B6" s="16" t="s">
        <v>116</v>
      </c>
      <c r="C6" s="8" t="s">
        <v>117</v>
      </c>
      <c r="D6" s="8">
        <v>13</v>
      </c>
      <c r="E6" s="8" t="s">
        <v>107</v>
      </c>
      <c r="F6" s="88" t="s">
        <v>118</v>
      </c>
      <c r="G6" s="8" t="s">
        <v>119</v>
      </c>
      <c r="H6" s="12" t="str">
        <f>VLOOKUP(B6,[1]Sheet1!$B$4:$C$69,2,0)</f>
        <v>2023.7.1</v>
      </c>
      <c r="I6" s="12" t="str">
        <f>VLOOKUP(B6,[1]Sheet1!$B$4:$D$69,3,0)</f>
        <v>2023.7.1</v>
      </c>
      <c r="J6" s="12">
        <f>VLOOKUP(B6,[2]Sheet1!$B$4:$E$69,4,0)</f>
        <v>2019.7</v>
      </c>
    </row>
    <row r="7" s="2" customFormat="1" ht="33" customHeight="1" spans="1:10">
      <c r="A7" s="8">
        <v>5</v>
      </c>
      <c r="B7" s="19" t="s">
        <v>120</v>
      </c>
      <c r="C7" s="8" t="s">
        <v>106</v>
      </c>
      <c r="D7" s="8">
        <v>13</v>
      </c>
      <c r="E7" s="8" t="s">
        <v>107</v>
      </c>
      <c r="F7" s="89" t="s">
        <v>121</v>
      </c>
      <c r="G7" s="21" t="s">
        <v>122</v>
      </c>
      <c r="H7" s="12" t="str">
        <f>VLOOKUP(B7,[1]Sheet1!$B$4:$C$69,2,0)</f>
        <v>2023.5.15</v>
      </c>
      <c r="I7" s="12" t="str">
        <f>VLOOKUP(B7,[1]Sheet1!$B$4:$D$69,3,0)</f>
        <v>2023.5.15</v>
      </c>
      <c r="J7" s="12">
        <f>VLOOKUP(B7,[2]Sheet1!$B$4:$E$69,4,0)</f>
        <v>2019.7</v>
      </c>
    </row>
    <row r="8" s="2" customFormat="1" ht="33" customHeight="1" spans="1:10">
      <c r="A8" s="8">
        <v>6</v>
      </c>
      <c r="B8" s="19" t="s">
        <v>123</v>
      </c>
      <c r="C8" s="8" t="s">
        <v>114</v>
      </c>
      <c r="D8" s="8">
        <v>10</v>
      </c>
      <c r="E8" s="8" t="s">
        <v>107</v>
      </c>
      <c r="F8" s="22">
        <v>78823403</v>
      </c>
      <c r="G8" s="23" t="s">
        <v>124</v>
      </c>
      <c r="H8" s="12" t="str">
        <f>VLOOKUP(B8,[1]Sheet1!$B$4:$C$69,2,0)</f>
        <v>2023.6.12</v>
      </c>
      <c r="I8" s="12" t="str">
        <f>VLOOKUP(B8,[1]Sheet1!$B$4:$D$69,3,0)</f>
        <v>2023.6.12</v>
      </c>
      <c r="J8" s="12">
        <f>VLOOKUP(B8,[2]Sheet1!$B$4:$E$69,4,0)</f>
        <v>2019.6</v>
      </c>
    </row>
    <row r="9" s="2" customFormat="1" ht="33" customHeight="1" spans="1:10">
      <c r="A9" s="8">
        <v>7</v>
      </c>
      <c r="B9" s="24" t="s">
        <v>125</v>
      </c>
      <c r="C9" s="25" t="s">
        <v>126</v>
      </c>
      <c r="D9" s="8">
        <v>2.5</v>
      </c>
      <c r="E9" s="8" t="s">
        <v>107</v>
      </c>
      <c r="F9" s="26" t="s">
        <v>127</v>
      </c>
      <c r="G9" s="26" t="s">
        <v>128</v>
      </c>
      <c r="H9" s="12" t="str">
        <f>VLOOKUP(B9,[1]Sheet1!$B$4:$C$69,2,0)</f>
        <v>2023.02.15</v>
      </c>
      <c r="I9" s="12" t="str">
        <f>VLOOKUP(B9,[1]Sheet1!$B$4:$D$69,3,0)</f>
        <v>2023.02.15</v>
      </c>
      <c r="J9" s="12">
        <f>VLOOKUP(B9,[2]Sheet1!$B$4:$E$69,4,0)</f>
        <v>2014.11</v>
      </c>
    </row>
    <row r="10" s="2" customFormat="1" ht="33" customHeight="1" spans="1:10">
      <c r="A10" s="8">
        <v>8</v>
      </c>
      <c r="B10" s="24" t="s">
        <v>129</v>
      </c>
      <c r="C10" s="8" t="s">
        <v>87</v>
      </c>
      <c r="D10" s="8">
        <v>2.5</v>
      </c>
      <c r="E10" s="8" t="s">
        <v>107</v>
      </c>
      <c r="F10" s="27" t="s">
        <v>130</v>
      </c>
      <c r="G10" s="27" t="s">
        <v>131</v>
      </c>
      <c r="H10" s="12" t="str">
        <f>VLOOKUP(B10,[1]Sheet1!$B$4:$C$69,2,0)</f>
        <v>2023.02.15</v>
      </c>
      <c r="I10" s="12" t="str">
        <f>VLOOKUP(B10,[1]Sheet1!$B$4:$D$69,3,0)</f>
        <v>2023.02.15</v>
      </c>
      <c r="J10" s="12">
        <f>VLOOKUP(B10,[2]Sheet1!$B$4:$E$69,4,0)</f>
        <v>2014.11</v>
      </c>
    </row>
    <row r="11" s="2" customFormat="1" ht="33" customHeight="1" spans="1:10">
      <c r="A11" s="8">
        <v>9</v>
      </c>
      <c r="B11" s="24" t="s">
        <v>132</v>
      </c>
      <c r="C11" s="8" t="s">
        <v>87</v>
      </c>
      <c r="D11" s="8">
        <v>2.5</v>
      </c>
      <c r="E11" s="8" t="s">
        <v>107</v>
      </c>
      <c r="F11" s="28" t="s">
        <v>133</v>
      </c>
      <c r="G11" s="28" t="s">
        <v>134</v>
      </c>
      <c r="H11" s="12" t="str">
        <f>VLOOKUP(B11,[1]Sheet1!$B$4:$C$69,2,0)</f>
        <v>2023.02.15</v>
      </c>
      <c r="I11" s="12" t="str">
        <f>VLOOKUP(B11,[1]Sheet1!$B$4:$D$69,3,0)</f>
        <v>2023.02.15</v>
      </c>
      <c r="J11" s="12">
        <f>VLOOKUP(B11,[2]Sheet1!$B$4:$E$69,4,0)</f>
        <v>2014.11</v>
      </c>
    </row>
    <row r="12" s="2" customFormat="1" ht="33" customHeight="1" spans="1:10">
      <c r="A12" s="8">
        <v>10</v>
      </c>
      <c r="B12" s="24" t="s">
        <v>135</v>
      </c>
      <c r="C12" s="8" t="s">
        <v>87</v>
      </c>
      <c r="D12" s="8">
        <v>2.5</v>
      </c>
      <c r="E12" s="8" t="s">
        <v>107</v>
      </c>
      <c r="F12" s="29" t="s">
        <v>136</v>
      </c>
      <c r="G12" s="29" t="s">
        <v>137</v>
      </c>
      <c r="H12" s="12" t="str">
        <f>VLOOKUP(B12,[1]Sheet1!$B$4:$C$69,2,0)</f>
        <v>2023.02.15</v>
      </c>
      <c r="I12" s="12" t="str">
        <f>VLOOKUP(B12,[1]Sheet1!$B$4:$D$69,3,0)</f>
        <v>2023.02.15</v>
      </c>
      <c r="J12" s="12">
        <f>VLOOKUP(B12,[2]Sheet1!$B$4:$E$69,4,0)</f>
        <v>2014.11</v>
      </c>
    </row>
    <row r="13" s="2" customFormat="1" ht="33" customHeight="1" spans="1:10">
      <c r="A13" s="8">
        <v>11</v>
      </c>
      <c r="B13" s="30" t="s">
        <v>138</v>
      </c>
      <c r="C13" s="8" t="s">
        <v>71</v>
      </c>
      <c r="D13" s="8">
        <v>13</v>
      </c>
      <c r="E13" s="8" t="s">
        <v>107</v>
      </c>
      <c r="F13" s="31">
        <v>78240926</v>
      </c>
      <c r="G13" s="31" t="s">
        <v>139</v>
      </c>
      <c r="H13" s="12" t="str">
        <f>VLOOKUP(B13,[1]Sheet1!$B$4:$C$69,2,0)</f>
        <v>2023.04.18</v>
      </c>
      <c r="I13" s="12" t="str">
        <f>VLOOKUP(B13,[1]Sheet1!$B$4:$D$69,3,0)</f>
        <v>2023.08.31</v>
      </c>
      <c r="J13" s="12">
        <f>VLOOKUP(B13,[2]Sheet1!$B$4:$E$69,4,0)</f>
        <v>2016.04</v>
      </c>
    </row>
    <row r="14" s="2" customFormat="1" ht="33" customHeight="1" spans="1:10">
      <c r="A14" s="8">
        <v>12</v>
      </c>
      <c r="B14" s="30" t="s">
        <v>140</v>
      </c>
      <c r="C14" s="8" t="s">
        <v>71</v>
      </c>
      <c r="D14" s="8">
        <v>8</v>
      </c>
      <c r="E14" s="8" t="s">
        <v>107</v>
      </c>
      <c r="F14" s="32">
        <v>87252941</v>
      </c>
      <c r="G14" s="32" t="s">
        <v>141</v>
      </c>
      <c r="H14" s="12" t="str">
        <f>VLOOKUP(B14,[1]Sheet1!$B$4:$C$69,2,0)</f>
        <v>2023.04.18</v>
      </c>
      <c r="I14" s="12" t="str">
        <f>VLOOKUP(B14,[1]Sheet1!$B$4:$D$69,3,0)</f>
        <v>2023.08.31</v>
      </c>
      <c r="J14" s="12">
        <f>VLOOKUP(B14,[2]Sheet1!$B$4:$E$69,4,0)</f>
        <v>2016.04</v>
      </c>
    </row>
    <row r="15" s="2" customFormat="1" ht="33" customHeight="1" spans="1:10">
      <c r="A15" s="8">
        <v>13</v>
      </c>
      <c r="B15" s="33" t="s">
        <v>142</v>
      </c>
      <c r="C15" s="8" t="s">
        <v>71</v>
      </c>
      <c r="D15" s="8">
        <v>8</v>
      </c>
      <c r="E15" s="8" t="s">
        <v>107</v>
      </c>
      <c r="F15" s="34">
        <v>87252942</v>
      </c>
      <c r="G15" s="34" t="s">
        <v>143</v>
      </c>
      <c r="H15" s="12" t="str">
        <f>VLOOKUP(B15,[1]Sheet1!$B$4:$C$69,2,0)</f>
        <v>2023.04.18</v>
      </c>
      <c r="I15" s="12" t="str">
        <f>VLOOKUP(B15,[1]Sheet1!$B$4:$D$69,3,0)</f>
        <v>2023.08.31</v>
      </c>
      <c r="J15" s="12">
        <f>VLOOKUP(B15,[2]Sheet1!$B$4:$E$69,4,0)</f>
        <v>2016.04</v>
      </c>
    </row>
    <row r="16" s="2" customFormat="1" ht="33" customHeight="1" spans="1:10">
      <c r="A16" s="8">
        <v>14</v>
      </c>
      <c r="B16" s="35" t="s">
        <v>144</v>
      </c>
      <c r="C16" s="8" t="s">
        <v>145</v>
      </c>
      <c r="D16" s="8">
        <v>13</v>
      </c>
      <c r="E16" s="8" t="s">
        <v>107</v>
      </c>
      <c r="F16" s="90" t="s">
        <v>146</v>
      </c>
      <c r="G16" s="36" t="s">
        <v>147</v>
      </c>
      <c r="H16" s="12" t="str">
        <f>VLOOKUP(B16,[1]Sheet1!$B$4:$C$69,2,0)</f>
        <v>2023.06.23</v>
      </c>
      <c r="I16" s="12" t="str">
        <f>VLOOKUP(B16,[1]Sheet1!$B$4:$D$69,3,0)</f>
        <v>2023.06.23</v>
      </c>
      <c r="J16" s="12">
        <f>VLOOKUP(B16,[2]Sheet1!$B$4:$E$69,4,0)</f>
        <v>2016.6</v>
      </c>
    </row>
    <row r="17" s="2" customFormat="1" ht="33" customHeight="1" spans="1:10">
      <c r="A17" s="8">
        <v>15</v>
      </c>
      <c r="B17" s="37" t="s">
        <v>148</v>
      </c>
      <c r="C17" s="8" t="s">
        <v>145</v>
      </c>
      <c r="D17" s="8">
        <v>13</v>
      </c>
      <c r="E17" s="8" t="s">
        <v>107</v>
      </c>
      <c r="F17" s="91" t="s">
        <v>149</v>
      </c>
      <c r="G17" s="38" t="s">
        <v>150</v>
      </c>
      <c r="H17" s="12" t="str">
        <f>VLOOKUP(B17,[1]Sheet1!$B$4:$C$69,2,0)</f>
        <v>2023.06.23</v>
      </c>
      <c r="I17" s="12" t="str">
        <f>VLOOKUP(B17,[1]Sheet1!$B$4:$D$69,3,0)</f>
        <v>2023.06.23</v>
      </c>
      <c r="J17" s="12">
        <f>VLOOKUP(B17,[2]Sheet1!$B$4:$E$69,4,0)</f>
        <v>2016.6</v>
      </c>
    </row>
    <row r="18" s="2" customFormat="1" ht="33" customHeight="1" spans="1:10">
      <c r="A18" s="8">
        <v>16</v>
      </c>
      <c r="B18" s="35" t="s">
        <v>151</v>
      </c>
      <c r="C18" s="8" t="s">
        <v>145</v>
      </c>
      <c r="D18" s="8">
        <v>13</v>
      </c>
      <c r="E18" s="8" t="s">
        <v>107</v>
      </c>
      <c r="F18" s="92" t="s">
        <v>152</v>
      </c>
      <c r="G18" s="39" t="s">
        <v>153</v>
      </c>
      <c r="H18" s="12" t="str">
        <f>VLOOKUP(B18,[1]Sheet1!$B$4:$C$69,2,0)</f>
        <v>2023.06.23</v>
      </c>
      <c r="I18" s="12" t="str">
        <f>VLOOKUP(B18,[1]Sheet1!$B$4:$D$69,3,0)</f>
        <v>2023.06.23</v>
      </c>
      <c r="J18" s="12">
        <f>VLOOKUP(B18,[2]Sheet1!$B$4:$E$69,4,0)</f>
        <v>2016.6</v>
      </c>
    </row>
    <row r="19" s="2" customFormat="1" ht="33" customHeight="1" spans="1:10">
      <c r="A19" s="8">
        <v>17</v>
      </c>
      <c r="B19" s="35" t="s">
        <v>154</v>
      </c>
      <c r="C19" s="8" t="s">
        <v>145</v>
      </c>
      <c r="D19" s="8">
        <v>13</v>
      </c>
      <c r="E19" s="8" t="s">
        <v>107</v>
      </c>
      <c r="F19" s="93" t="s">
        <v>155</v>
      </c>
      <c r="G19" s="40" t="s">
        <v>156</v>
      </c>
      <c r="H19" s="12" t="str">
        <f>VLOOKUP(B19,[1]Sheet1!$B$4:$C$69,2,0)</f>
        <v>2023.06.23</v>
      </c>
      <c r="I19" s="12" t="str">
        <f>VLOOKUP(B19,[1]Sheet1!$B$4:$D$69,3,0)</f>
        <v>2023.06.23</v>
      </c>
      <c r="J19" s="12">
        <f>VLOOKUP(B19,[2]Sheet1!$B$4:$E$69,4,0)</f>
        <v>2016.6</v>
      </c>
    </row>
    <row r="20" s="2" customFormat="1" ht="33" customHeight="1" spans="1:10">
      <c r="A20" s="8">
        <v>18</v>
      </c>
      <c r="B20" s="35" t="s">
        <v>157</v>
      </c>
      <c r="C20" s="8" t="s">
        <v>145</v>
      </c>
      <c r="D20" s="8">
        <v>13</v>
      </c>
      <c r="E20" s="8" t="s">
        <v>107</v>
      </c>
      <c r="F20" s="94" t="s">
        <v>158</v>
      </c>
      <c r="G20" s="41" t="s">
        <v>159</v>
      </c>
      <c r="H20" s="12" t="str">
        <f>VLOOKUP(B20,[1]Sheet1!$B$4:$C$69,2,0)</f>
        <v>2023.06.23</v>
      </c>
      <c r="I20" s="12" t="str">
        <f>VLOOKUP(B20,[1]Sheet1!$B$4:$D$69,3,0)</f>
        <v>2023.06.23</v>
      </c>
      <c r="J20" s="12">
        <f>VLOOKUP(B20,[2]Sheet1!$B$4:$E$69,4,0)</f>
        <v>2016.6</v>
      </c>
    </row>
    <row r="21" s="2" customFormat="1" ht="33" customHeight="1" spans="1:10">
      <c r="A21" s="8">
        <v>19</v>
      </c>
      <c r="B21" s="35" t="s">
        <v>160</v>
      </c>
      <c r="C21" s="8" t="s">
        <v>145</v>
      </c>
      <c r="D21" s="8">
        <v>13</v>
      </c>
      <c r="E21" s="8" t="s">
        <v>107</v>
      </c>
      <c r="F21" s="95" t="s">
        <v>161</v>
      </c>
      <c r="G21" s="42" t="s">
        <v>162</v>
      </c>
      <c r="H21" s="12" t="str">
        <f>VLOOKUP(B21,[1]Sheet1!$B$4:$C$69,2,0)</f>
        <v>2023.06.23</v>
      </c>
      <c r="I21" s="12" t="str">
        <f>VLOOKUP(B21,[1]Sheet1!$B$4:$D$69,3,0)</f>
        <v>2023.06.23</v>
      </c>
      <c r="J21" s="12">
        <f>VLOOKUP(B21,[2]Sheet1!$B$4:$E$69,4,0)</f>
        <v>2016.6</v>
      </c>
    </row>
    <row r="22" s="2" customFormat="1" ht="33" customHeight="1" spans="1:10">
      <c r="A22" s="8">
        <v>20</v>
      </c>
      <c r="B22" s="43" t="s">
        <v>163</v>
      </c>
      <c r="C22" s="8" t="s">
        <v>87</v>
      </c>
      <c r="D22" s="8">
        <v>8</v>
      </c>
      <c r="E22" s="8" t="s">
        <v>107</v>
      </c>
      <c r="F22" s="44">
        <v>78345084</v>
      </c>
      <c r="G22" s="45" t="s">
        <v>164</v>
      </c>
      <c r="H22" s="12" t="str">
        <f>VLOOKUP(B22,[1]Sheet1!$B$4:$C$69,2,0)</f>
        <v>2023.02.02</v>
      </c>
      <c r="I22" s="12" t="str">
        <f>VLOOKUP(B22,[1]Sheet1!$B$4:$D$69,3,0)</f>
        <v>2023.08.12</v>
      </c>
      <c r="J22" s="12">
        <f>VLOOKUP(B22,[2]Sheet1!$B$4:$E$69,4,0)</f>
        <v>2017.1</v>
      </c>
    </row>
    <row r="23" s="2" customFormat="1" ht="33" customHeight="1" spans="1:10">
      <c r="A23" s="8">
        <v>21</v>
      </c>
      <c r="B23" s="46" t="s">
        <v>165</v>
      </c>
      <c r="C23" s="8" t="s">
        <v>71</v>
      </c>
      <c r="D23" s="8">
        <v>10</v>
      </c>
      <c r="E23" s="8" t="s">
        <v>107</v>
      </c>
      <c r="F23" s="47">
        <v>78459507</v>
      </c>
      <c r="G23" s="48" t="s">
        <v>166</v>
      </c>
      <c r="H23" s="12" t="str">
        <f>VLOOKUP(B23,[1]Sheet1!$B$4:$C$69,2,0)</f>
        <v>2022.12.01</v>
      </c>
      <c r="I23" s="12" t="str">
        <f>VLOOKUP(B23,[1]Sheet1!$B$4:$D$69,3,0)</f>
        <v>2023.01.08</v>
      </c>
      <c r="J23" s="12">
        <f>VLOOKUP(B23,[2]Sheet1!$B$4:$E$69,4,0)</f>
        <v>2017.12</v>
      </c>
    </row>
    <row r="24" s="2" customFormat="1" ht="33" customHeight="1" spans="1:10">
      <c r="A24" s="8">
        <v>22</v>
      </c>
      <c r="B24" s="46" t="s">
        <v>167</v>
      </c>
      <c r="C24" s="8" t="s">
        <v>71</v>
      </c>
      <c r="D24" s="8">
        <v>10</v>
      </c>
      <c r="E24" s="8" t="s">
        <v>107</v>
      </c>
      <c r="F24" s="49">
        <v>78475725</v>
      </c>
      <c r="G24" s="50" t="s">
        <v>168</v>
      </c>
      <c r="H24" s="12" t="str">
        <f>VLOOKUP(B24,[1]Sheet1!$B$4:$C$69,2,0)</f>
        <v>2022.12.01</v>
      </c>
      <c r="I24" s="12" t="str">
        <f>VLOOKUP(B24,[1]Sheet1!$B$4:$D$69,3,0)</f>
        <v>2023.01.08</v>
      </c>
      <c r="J24" s="12">
        <f>VLOOKUP(B24,[2]Sheet1!$B$4:$E$69,4,0)</f>
        <v>2017.12</v>
      </c>
    </row>
    <row r="25" s="2" customFormat="1" ht="33" customHeight="1" spans="1:10">
      <c r="A25" s="8">
        <v>23</v>
      </c>
      <c r="B25" s="46" t="s">
        <v>169</v>
      </c>
      <c r="C25" s="8" t="s">
        <v>71</v>
      </c>
      <c r="D25" s="8">
        <v>6</v>
      </c>
      <c r="E25" s="8" t="s">
        <v>107</v>
      </c>
      <c r="F25" s="51">
        <v>78447155</v>
      </c>
      <c r="G25" s="52" t="s">
        <v>170</v>
      </c>
      <c r="H25" s="12" t="str">
        <f>VLOOKUP(B25,[1]Sheet1!$B$4:$C$69,2,0)</f>
        <v>2022.12.01</v>
      </c>
      <c r="I25" s="12" t="str">
        <f>VLOOKUP(B25,[1]Sheet1!$B$4:$D$69,3,0)</f>
        <v>2023.01.08</v>
      </c>
      <c r="J25" s="12">
        <f>VLOOKUP(B25,[2]Sheet1!$B$4:$E$69,4,0)</f>
        <v>2017.12</v>
      </c>
    </row>
    <row r="26" s="2" customFormat="1" ht="33" customHeight="1" spans="1:10">
      <c r="A26" s="8">
        <v>24</v>
      </c>
      <c r="B26" s="46" t="s">
        <v>171</v>
      </c>
      <c r="C26" s="8" t="s">
        <v>71</v>
      </c>
      <c r="D26" s="8">
        <v>6</v>
      </c>
      <c r="E26" s="8" t="s">
        <v>107</v>
      </c>
      <c r="F26" s="53">
        <v>78446606</v>
      </c>
      <c r="G26" s="54" t="s">
        <v>172</v>
      </c>
      <c r="H26" s="12" t="str">
        <f>VLOOKUP(B26,[1]Sheet1!$B$4:$C$69,2,0)</f>
        <v>2022.12.01</v>
      </c>
      <c r="I26" s="12" t="str">
        <f>VLOOKUP(B26,[1]Sheet1!$B$4:$D$69,3,0)</f>
        <v>2023.01.08</v>
      </c>
      <c r="J26" s="12">
        <f>VLOOKUP(B26,[2]Sheet1!$B$4:$E$69,4,0)</f>
        <v>2017.12</v>
      </c>
    </row>
    <row r="27" s="2" customFormat="1" ht="33" customHeight="1" spans="1:10">
      <c r="A27" s="8">
        <v>25</v>
      </c>
      <c r="B27" s="46" t="s">
        <v>173</v>
      </c>
      <c r="C27" s="8" t="s">
        <v>71</v>
      </c>
      <c r="D27" s="8">
        <v>6</v>
      </c>
      <c r="E27" s="8" t="s">
        <v>107</v>
      </c>
      <c r="F27" s="55">
        <v>78447076</v>
      </c>
      <c r="G27" s="56" t="s">
        <v>174</v>
      </c>
      <c r="H27" s="12" t="str">
        <f>VLOOKUP(B27,[1]Sheet1!$B$4:$C$69,2,0)</f>
        <v>2022.12.01</v>
      </c>
      <c r="I27" s="12" t="str">
        <f>VLOOKUP(B27,[1]Sheet1!$B$4:$D$69,3,0)</f>
        <v>2023.01.08</v>
      </c>
      <c r="J27" s="12">
        <f>VLOOKUP(B27,[2]Sheet1!$B$4:$E$69,4,0)</f>
        <v>2017.12</v>
      </c>
    </row>
    <row r="28" s="2" customFormat="1" ht="33" customHeight="1" spans="1:10">
      <c r="A28" s="8">
        <v>26</v>
      </c>
      <c r="B28" s="46" t="s">
        <v>175</v>
      </c>
      <c r="C28" s="8" t="s">
        <v>71</v>
      </c>
      <c r="D28" s="8">
        <v>6</v>
      </c>
      <c r="E28" s="8" t="s">
        <v>107</v>
      </c>
      <c r="F28" s="57">
        <v>78445598</v>
      </c>
      <c r="G28" s="58" t="s">
        <v>176</v>
      </c>
      <c r="H28" s="12" t="str">
        <f>VLOOKUP(B28,[1]Sheet1!$B$4:$C$69,2,0)</f>
        <v>2022.12.01</v>
      </c>
      <c r="I28" s="12" t="str">
        <f>VLOOKUP(B28,[1]Sheet1!$B$4:$D$69,3,0)</f>
        <v>2023.01.08</v>
      </c>
      <c r="J28" s="12">
        <f>VLOOKUP(B28,[2]Sheet1!$B$4:$E$69,4,0)</f>
        <v>2017.12</v>
      </c>
    </row>
    <row r="29" s="2" customFormat="1" ht="33" customHeight="1" spans="1:10">
      <c r="A29" s="8">
        <v>27</v>
      </c>
      <c r="B29" s="46" t="s">
        <v>177</v>
      </c>
      <c r="C29" s="8" t="s">
        <v>71</v>
      </c>
      <c r="D29" s="8">
        <v>6</v>
      </c>
      <c r="E29" s="8" t="s">
        <v>107</v>
      </c>
      <c r="F29" s="59">
        <v>78469933</v>
      </c>
      <c r="G29" s="60" t="s">
        <v>178</v>
      </c>
      <c r="H29" s="12" t="str">
        <f>VLOOKUP(B29,[1]Sheet1!$B$4:$C$69,2,0)</f>
        <v>2022.12.01</v>
      </c>
      <c r="I29" s="12" t="str">
        <f>VLOOKUP(B29,[1]Sheet1!$B$4:$D$69,3,0)</f>
        <v>2023.01.08</v>
      </c>
      <c r="J29" s="12">
        <f>VLOOKUP(B29,[2]Sheet1!$B$4:$E$69,4,0)</f>
        <v>2017.12</v>
      </c>
    </row>
    <row r="30" s="2" customFormat="1" ht="33" customHeight="1" spans="1:10">
      <c r="A30" s="8">
        <v>28</v>
      </c>
      <c r="B30" s="46" t="s">
        <v>179</v>
      </c>
      <c r="C30" s="8" t="s">
        <v>71</v>
      </c>
      <c r="D30" s="8">
        <v>10</v>
      </c>
      <c r="E30" s="8" t="s">
        <v>107</v>
      </c>
      <c r="F30" s="61">
        <v>78459515</v>
      </c>
      <c r="G30" s="62" t="s">
        <v>180</v>
      </c>
      <c r="H30" s="12" t="str">
        <f>VLOOKUP(B30,[1]Sheet1!$B$4:$C$69,2,0)</f>
        <v>2022.12.01</v>
      </c>
      <c r="I30" s="12" t="str">
        <f>VLOOKUP(B30,[1]Sheet1!$B$4:$D$69,3,0)</f>
        <v>2023.01.08</v>
      </c>
      <c r="J30" s="12">
        <f>VLOOKUP(B30,[2]Sheet1!$B$4:$E$69,4,0)</f>
        <v>2017.12</v>
      </c>
    </row>
    <row r="31" s="2" customFormat="1" ht="33" customHeight="1" spans="1:10">
      <c r="A31" s="8">
        <v>29</v>
      </c>
      <c r="B31" s="46" t="s">
        <v>181</v>
      </c>
      <c r="C31" s="8" t="s">
        <v>71</v>
      </c>
      <c r="D31" s="8">
        <v>10</v>
      </c>
      <c r="E31" s="8" t="s">
        <v>107</v>
      </c>
      <c r="F31" s="63">
        <v>78469564</v>
      </c>
      <c r="G31" s="64" t="s">
        <v>182</v>
      </c>
      <c r="H31" s="12" t="str">
        <f>VLOOKUP(B31,[1]Sheet1!$B$4:$C$69,2,0)</f>
        <v>2022.12.01</v>
      </c>
      <c r="I31" s="12" t="str">
        <f>VLOOKUP(B31,[1]Sheet1!$B$4:$D$69,3,0)</f>
        <v>2023.01.08</v>
      </c>
      <c r="J31" s="12">
        <f>VLOOKUP(B31,[2]Sheet1!$B$4:$E$69,4,0)</f>
        <v>2017.12</v>
      </c>
    </row>
    <row r="32" s="2" customFormat="1" ht="33" customHeight="1" spans="1:10">
      <c r="A32" s="8">
        <v>30</v>
      </c>
      <c r="B32" s="46" t="s">
        <v>183</v>
      </c>
      <c r="C32" s="8" t="s">
        <v>71</v>
      </c>
      <c r="D32" s="8">
        <v>10</v>
      </c>
      <c r="E32" s="8" t="s">
        <v>107</v>
      </c>
      <c r="F32" s="65">
        <v>78463066</v>
      </c>
      <c r="G32" s="66" t="s">
        <v>184</v>
      </c>
      <c r="H32" s="12" t="str">
        <f>VLOOKUP(B32,[1]Sheet1!$B$4:$C$69,2,0)</f>
        <v>2022.12.01</v>
      </c>
      <c r="I32" s="12" t="str">
        <f>VLOOKUP(B32,[1]Sheet1!$B$4:$D$69,3,0)</f>
        <v>2023.01.08</v>
      </c>
      <c r="J32" s="12">
        <f>VLOOKUP(B32,[2]Sheet1!$B$4:$E$69,4,0)</f>
        <v>2017.12</v>
      </c>
    </row>
    <row r="33" s="2" customFormat="1" ht="33" customHeight="1" spans="1:10">
      <c r="A33" s="8">
        <v>31</v>
      </c>
      <c r="B33" s="67" t="s">
        <v>185</v>
      </c>
      <c r="C33" s="8" t="s">
        <v>186</v>
      </c>
      <c r="D33" s="8">
        <v>8.5</v>
      </c>
      <c r="E33" s="8" t="s">
        <v>107</v>
      </c>
      <c r="F33" s="8">
        <v>872962014</v>
      </c>
      <c r="G33" s="8" t="s">
        <v>187</v>
      </c>
      <c r="H33" s="12" t="str">
        <f>VLOOKUP(B33,[1]Sheet1!$B$4:$C$69,2,0)</f>
        <v>2022.10.15</v>
      </c>
      <c r="I33" s="12" t="str">
        <f>VLOOKUP(B33,[1]Sheet1!$B$4:$D$69,3,0)</f>
        <v>2022.10.15</v>
      </c>
      <c r="J33" s="12" t="str">
        <f>VLOOKUP(B33,[2]Sheet1!$B$4:$E$69,4,0)</f>
        <v>2012.10‘</v>
      </c>
    </row>
    <row r="34" s="2" customFormat="1" ht="33" customHeight="1" spans="1:10">
      <c r="A34" s="8">
        <v>32</v>
      </c>
      <c r="B34" s="68" t="s">
        <v>188</v>
      </c>
      <c r="C34" s="8" t="s">
        <v>87</v>
      </c>
      <c r="D34" s="8">
        <v>13</v>
      </c>
      <c r="E34" s="8" t="s">
        <v>107</v>
      </c>
      <c r="F34" s="8" t="s">
        <v>189</v>
      </c>
      <c r="G34" s="8" t="s">
        <v>190</v>
      </c>
      <c r="H34" s="12" t="str">
        <f>VLOOKUP(B34,[1]Sheet1!$B$4:$C$69,2,0)</f>
        <v>2023.8.2</v>
      </c>
      <c r="I34" s="12" t="str">
        <f>VLOOKUP(B34,[1]Sheet1!$B$4:$D$69,3,0)</f>
        <v>2023.8.2</v>
      </c>
      <c r="J34" s="12">
        <f>VLOOKUP(B34,[2]Sheet1!$B$4:$E$69,4,0)</f>
        <v>2021.8</v>
      </c>
    </row>
    <row r="35" s="2" customFormat="1" ht="33" customHeight="1" spans="1:10">
      <c r="A35" s="8">
        <v>33</v>
      </c>
      <c r="B35" s="68" t="s">
        <v>191</v>
      </c>
      <c r="C35" s="8" t="s">
        <v>87</v>
      </c>
      <c r="D35" s="8">
        <v>13</v>
      </c>
      <c r="E35" s="8" t="s">
        <v>107</v>
      </c>
      <c r="F35" s="8" t="s">
        <v>192</v>
      </c>
      <c r="G35" s="8" t="s">
        <v>193</v>
      </c>
      <c r="H35" s="12" t="str">
        <f>VLOOKUP(B35,[1]Sheet1!$B$4:$C$69,2,0)</f>
        <v>2023.8.2</v>
      </c>
      <c r="I35" s="12" t="str">
        <f>VLOOKUP(B35,[1]Sheet1!$B$4:$D$69,3,0)</f>
        <v>2023.8.2</v>
      </c>
      <c r="J35" s="12">
        <f>VLOOKUP(B35,[2]Sheet1!$B$4:$E$69,4,0)</f>
        <v>2021.8</v>
      </c>
    </row>
    <row r="36" s="2" customFormat="1" ht="33" customHeight="1" spans="1:10">
      <c r="A36" s="8">
        <v>34</v>
      </c>
      <c r="B36" s="68" t="s">
        <v>194</v>
      </c>
      <c r="C36" s="8" t="s">
        <v>87</v>
      </c>
      <c r="D36" s="8">
        <v>13</v>
      </c>
      <c r="E36" s="8" t="s">
        <v>107</v>
      </c>
      <c r="F36" s="8" t="s">
        <v>195</v>
      </c>
      <c r="G36" s="8" t="s">
        <v>196</v>
      </c>
      <c r="H36" s="12" t="str">
        <f>VLOOKUP(B36,[1]Sheet1!$B$4:$C$69,2,0)</f>
        <v>2023.8.2</v>
      </c>
      <c r="I36" s="12" t="str">
        <f>VLOOKUP(B36,[1]Sheet1!$B$4:$D$69,3,0)</f>
        <v>2023.8.2</v>
      </c>
      <c r="J36" s="12">
        <f>VLOOKUP(B36,[2]Sheet1!$B$4:$E$69,4,0)</f>
        <v>2021.8</v>
      </c>
    </row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一包（1）</vt:lpstr>
      <vt:lpstr>二包（1）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lucky</cp:lastModifiedBy>
  <dcterms:created xsi:type="dcterms:W3CDTF">2022-08-12T03:48:00Z</dcterms:created>
  <dcterms:modified xsi:type="dcterms:W3CDTF">2022-09-05T08:58:12Z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B258E708DE0B4E8E91575AB668C8311B</vt:lpwstr>
  </property>
  <property fmtid="{D5CDD505-2E9C-101B-9397-08002B2CF9AE}" pid="3" name="KSOProductBuildVer">
    <vt:lpwstr>2052-11.1.0.12313</vt:lpwstr>
  </property>
</Properties>
</file>